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65"/>
  </bookViews>
  <sheets>
    <sheet name="Лист1" sheetId="1" r:id="rId1"/>
  </sheets>
  <definedNames>
    <definedName name="_xlnm.Print_Area" localSheetId="0">Лист1!$A$214:$Z$236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4" i="1"/>
  <c r="X233"/>
  <c r="W233"/>
  <c r="U233"/>
  <c r="T233"/>
  <c r="R233"/>
  <c r="Q233"/>
  <c r="N233"/>
  <c r="M233"/>
  <c r="M234" s="1"/>
  <c r="L233"/>
  <c r="L234" s="1"/>
  <c r="J233"/>
  <c r="I233"/>
  <c r="H233"/>
  <c r="G233"/>
  <c r="X225"/>
  <c r="W225"/>
  <c r="U225"/>
  <c r="T225"/>
  <c r="R225"/>
  <c r="Q225"/>
  <c r="P225"/>
  <c r="P234" s="1"/>
  <c r="O225"/>
  <c r="O234" s="1"/>
  <c r="N225"/>
  <c r="X94"/>
  <c r="W94"/>
  <c r="U94"/>
  <c r="T94"/>
  <c r="R94"/>
  <c r="Q94"/>
  <c r="N94"/>
  <c r="L94"/>
  <c r="L95" s="1"/>
  <c r="J94"/>
  <c r="I94"/>
  <c r="H94"/>
  <c r="G94"/>
  <c r="X85"/>
  <c r="W85"/>
  <c r="U85"/>
  <c r="T85"/>
  <c r="T95" s="1"/>
  <c r="R85"/>
  <c r="Q85"/>
  <c r="Q95" s="1"/>
  <c r="P85"/>
  <c r="N85"/>
  <c r="J85"/>
  <c r="I85"/>
  <c r="I95" s="1"/>
  <c r="H85"/>
  <c r="H95" s="1"/>
  <c r="G85"/>
  <c r="G95" s="1"/>
  <c r="P94"/>
  <c r="O94"/>
  <c r="M94"/>
  <c r="K94"/>
  <c r="J95"/>
  <c r="Q234" l="1"/>
  <c r="W95"/>
  <c r="R95"/>
  <c r="R234"/>
  <c r="X234"/>
  <c r="N95"/>
  <c r="W234"/>
  <c r="U234"/>
  <c r="N234"/>
  <c r="T234"/>
  <c r="X156"/>
  <c r="W156"/>
  <c r="U156"/>
  <c r="T156"/>
  <c r="R156"/>
  <c r="Q156"/>
  <c r="P156"/>
  <c r="O156"/>
  <c r="N156"/>
  <c r="M156"/>
  <c r="L156"/>
  <c r="J156"/>
  <c r="I156"/>
  <c r="H156"/>
  <c r="G156"/>
  <c r="G141"/>
  <c r="X141"/>
  <c r="W141"/>
  <c r="U141"/>
  <c r="T141"/>
  <c r="R141"/>
  <c r="Q141"/>
  <c r="P141"/>
  <c r="O141"/>
  <c r="N141"/>
  <c r="M141"/>
  <c r="M142" s="1"/>
  <c r="L141"/>
  <c r="K141"/>
  <c r="J141"/>
  <c r="I141"/>
  <c r="H141"/>
  <c r="J132"/>
  <c r="W132"/>
  <c r="U132"/>
  <c r="T132"/>
  <c r="R132"/>
  <c r="Q132"/>
  <c r="K132"/>
  <c r="I132"/>
  <c r="H132"/>
  <c r="G132"/>
  <c r="Y132"/>
  <c r="X132"/>
  <c r="P132"/>
  <c r="O132"/>
  <c r="N132"/>
  <c r="L132"/>
  <c r="L142" s="1"/>
  <c r="X117"/>
  <c r="W117"/>
  <c r="U117"/>
  <c r="T117"/>
  <c r="R117"/>
  <c r="Q117"/>
  <c r="P117"/>
  <c r="O117"/>
  <c r="N117"/>
  <c r="M117"/>
  <c r="L117"/>
  <c r="K117"/>
  <c r="W108"/>
  <c r="U108"/>
  <c r="T108"/>
  <c r="R108"/>
  <c r="Q108"/>
  <c r="P108"/>
  <c r="O108"/>
  <c r="N108"/>
  <c r="L108"/>
  <c r="G108"/>
  <c r="J108"/>
  <c r="I108"/>
  <c r="X71"/>
  <c r="W71"/>
  <c r="U71"/>
  <c r="T71"/>
  <c r="R71"/>
  <c r="Q71"/>
  <c r="P71"/>
  <c r="P72" s="1"/>
  <c r="O71"/>
  <c r="N71"/>
  <c r="M71"/>
  <c r="L71"/>
  <c r="K71"/>
  <c r="J71"/>
  <c r="I71"/>
  <c r="H71"/>
  <c r="G71"/>
  <c r="W62"/>
  <c r="U62"/>
  <c r="T62"/>
  <c r="T72" s="1"/>
  <c r="R62"/>
  <c r="Q62"/>
  <c r="M62"/>
  <c r="M72" s="1"/>
  <c r="L62"/>
  <c r="L72" s="1"/>
  <c r="J62"/>
  <c r="I62"/>
  <c r="H62"/>
  <c r="G62"/>
  <c r="X62"/>
  <c r="N62"/>
  <c r="N72" s="1"/>
  <c r="K62"/>
  <c r="G48"/>
  <c r="H48"/>
  <c r="I48"/>
  <c r="R72" l="1"/>
  <c r="U72"/>
  <c r="X72"/>
  <c r="W72"/>
  <c r="Q72"/>
  <c r="H72"/>
  <c r="O118"/>
  <c r="T118"/>
  <c r="N142"/>
  <c r="H142"/>
  <c r="U142"/>
  <c r="T142"/>
  <c r="K142"/>
  <c r="O142"/>
  <c r="G142"/>
  <c r="G72"/>
  <c r="P118"/>
  <c r="W142"/>
  <c r="R142"/>
  <c r="J142"/>
  <c r="I72"/>
  <c r="U118"/>
  <c r="Q142"/>
  <c r="L118"/>
  <c r="Q118"/>
  <c r="W118"/>
  <c r="N118"/>
  <c r="R118"/>
  <c r="X142"/>
  <c r="I142"/>
  <c r="X23"/>
  <c r="W23"/>
  <c r="U23"/>
  <c r="T23"/>
  <c r="R23"/>
  <c r="N23"/>
  <c r="M23"/>
  <c r="M24" s="1"/>
  <c r="L23"/>
  <c r="I23"/>
  <c r="H23"/>
  <c r="Q23"/>
  <c r="P23"/>
  <c r="O23"/>
  <c r="K23"/>
  <c r="J23"/>
  <c r="G23"/>
  <c r="W15"/>
  <c r="U15"/>
  <c r="T15"/>
  <c r="R15"/>
  <c r="Q15"/>
  <c r="N15"/>
  <c r="N24" s="1"/>
  <c r="K15"/>
  <c r="J15"/>
  <c r="I15"/>
  <c r="I24" s="1"/>
  <c r="H15"/>
  <c r="H24" s="1"/>
  <c r="G15"/>
  <c r="U24" l="1"/>
  <c r="T24"/>
  <c r="Q24"/>
  <c r="J24"/>
  <c r="W24"/>
  <c r="R24"/>
  <c r="G24"/>
  <c r="K24"/>
  <c r="X15"/>
  <c r="X24" s="1"/>
  <c r="Y15"/>
  <c r="Z15"/>
  <c r="L15"/>
  <c r="L24" s="1"/>
  <c r="M15"/>
  <c r="O15"/>
  <c r="P15"/>
  <c r="J117" l="1"/>
  <c r="I117"/>
  <c r="H117"/>
  <c r="X108"/>
  <c r="X118" s="1"/>
  <c r="H108"/>
  <c r="M108"/>
  <c r="M118" s="1"/>
  <c r="K108"/>
  <c r="K118" s="1"/>
  <c r="I187" l="1"/>
  <c r="H187"/>
  <c r="G187"/>
  <c r="J178"/>
  <c r="X178"/>
  <c r="W178"/>
  <c r="T178"/>
  <c r="I178"/>
  <c r="H178"/>
  <c r="G178"/>
  <c r="G188" l="1"/>
  <c r="I188"/>
  <c r="H188"/>
  <c r="H201"/>
  <c r="I210"/>
  <c r="I201"/>
  <c r="G165"/>
  <c r="I165"/>
  <c r="J165"/>
  <c r="H165"/>
  <c r="U95"/>
  <c r="M85"/>
  <c r="M95" s="1"/>
  <c r="K85"/>
  <c r="O85"/>
  <c r="X48"/>
  <c r="W48"/>
  <c r="M48"/>
  <c r="L48"/>
  <c r="K48"/>
  <c r="K49" s="1"/>
  <c r="J48"/>
  <c r="X39"/>
  <c r="W39"/>
  <c r="U39"/>
  <c r="T39"/>
  <c r="R39"/>
  <c r="Q39"/>
  <c r="P39"/>
  <c r="O39"/>
  <c r="N39"/>
  <c r="M39"/>
  <c r="L39"/>
  <c r="K39"/>
  <c r="I39"/>
  <c r="H39"/>
  <c r="G39"/>
  <c r="J39"/>
  <c r="X95" l="1"/>
  <c r="H166"/>
  <c r="J166"/>
  <c r="G166"/>
  <c r="I211"/>
  <c r="I49"/>
  <c r="X49"/>
  <c r="O95"/>
  <c r="W49"/>
  <c r="J225" l="1"/>
  <c r="J234" s="1"/>
  <c r="I225"/>
  <c r="I234" s="1"/>
  <c r="H225"/>
  <c r="H234" s="1"/>
  <c r="G225"/>
  <c r="J210"/>
  <c r="H210"/>
  <c r="H211" s="1"/>
  <c r="G210"/>
  <c r="J201"/>
  <c r="G201"/>
  <c r="J187"/>
  <c r="J188" s="1"/>
  <c r="J118"/>
  <c r="I118"/>
  <c r="H118"/>
  <c r="G118"/>
  <c r="J72"/>
  <c r="G211" l="1"/>
  <c r="G234"/>
  <c r="J211"/>
  <c r="G49"/>
  <c r="I166"/>
  <c r="H49"/>
</calcChain>
</file>

<file path=xl/sharedStrings.xml><?xml version="1.0" encoding="utf-8"?>
<sst xmlns="http://schemas.openxmlformats.org/spreadsheetml/2006/main" count="733" uniqueCount="133">
  <si>
    <t>СОГЛАСОВАНО:</t>
  </si>
  <si>
    <t>УТВЕРЖДАЮ:</t>
  </si>
  <si>
    <t>Директор школы:</t>
  </si>
  <si>
    <t>Начальник Отдела образования</t>
  </si>
  <si>
    <t>_________________/_______________________/</t>
  </si>
  <si>
    <t>___________________/Р.Р.Ахмедьянов/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</si>
  <si>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</si>
  <si>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</si>
  <si>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</si>
  <si>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</si>
  <si>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</si>
  <si>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</si>
  <si>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</si>
  <si>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</si>
  <si>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</si>
  <si>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</si>
  <si>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</si>
  <si>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</si>
  <si>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</si>
  <si>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</si>
  <si>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</si>
  <si>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</si>
  <si>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</si>
  <si>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</si>
  <si>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</si>
  <si>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</si>
  <si>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</si>
  <si>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</si>
  <si>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</si>
  <si>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</si>
  <si>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</si>
  <si>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</si>
  <si>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</si>
  <si>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</si>
  <si>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</si>
  <si>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БУТЕРБРОД С СЫРОМ</t>
  </si>
  <si>
    <t>60/15</t>
  </si>
  <si>
    <t>2018 г Партнер</t>
  </si>
  <si>
    <t>ЧАЙ С САХАРОМ</t>
  </si>
  <si>
    <t>200</t>
  </si>
  <si>
    <t xml:space="preserve">СВЕЖИЕ ФРУКТЫ </t>
  </si>
  <si>
    <t>100</t>
  </si>
  <si>
    <t>Итого за прием пищи:</t>
  </si>
  <si>
    <t>Обед</t>
  </si>
  <si>
    <t>САЛАТ ИЗ БЕЛОКАЧАННОЙ КАПУСТЫ</t>
  </si>
  <si>
    <t>СУП КАРТОФЕЛЬНЫЙ С МАК.ИЗД.НА К/БУЛЬОНЕ</t>
  </si>
  <si>
    <t>ПЛОВ С КУРИЦЕЙ</t>
  </si>
  <si>
    <t>309</t>
  </si>
  <si>
    <t>КОМПОТ ИЗ СМЕСИ СУХОФРУКТОВ</t>
  </si>
  <si>
    <t>2008 г</t>
  </si>
  <si>
    <t>99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</si>
  <si>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</si>
  <si>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</si>
  <si>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</si>
  <si>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</si>
  <si>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</si>
  <si>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</si>
  <si>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КАРТОФЕЛЬНОЕ ПЮРЕ</t>
  </si>
  <si>
    <t>200/7</t>
  </si>
  <si>
    <t>КОТЛЕТЫ РУБЛЕНЫЕ ИЗ ПТИЦЫ</t>
  </si>
  <si>
    <t>САЛАТ "СТУДЕНЧЕСКИЙ"</t>
  </si>
  <si>
    <t>БОРЩ С КАПУСТОЙ И КАРТОФЕЛЕМ СО СМЕТАНОЙ</t>
  </si>
  <si>
    <t>РЫБА ТУШЕНАЯ С ОВОЩАМИ</t>
  </si>
  <si>
    <t>МАКАРОННЫЕ ИЗДЕЛИЯ ОТВАРНЫЕ С МАСЛОМ СЛИВ,</t>
  </si>
  <si>
    <t>КИСЕЛЬ ПЛОДОВО-ЯГОДНЫЙ</t>
  </si>
  <si>
    <t>2</t>
  </si>
  <si>
    <t>3 день</t>
  </si>
  <si>
    <t>180</t>
  </si>
  <si>
    <t>ЧАЙ С САХАРОМ И МОЛОКОМ</t>
  </si>
  <si>
    <t>КОТЛЕТА "ЗДОРОВЬЕ"</t>
  </si>
  <si>
    <t>ОВОЩНОЕ РАГУ</t>
  </si>
  <si>
    <t>НАПИТОК ЯБЛОЧНЫЙ</t>
  </si>
  <si>
    <t>4 день</t>
  </si>
  <si>
    <t>ЧАЙ С САХАРОМ И ЛИМОНОМ</t>
  </si>
  <si>
    <t>САЛАТ "ЗДОРОВЬЕ"</t>
  </si>
  <si>
    <t>ЩИ ИЗ СВЕЖЕЙ КАПУСТЫ С КАРТОФЕЛЕМ СО СМЕТАНОЙ</t>
  </si>
  <si>
    <t>ТЕФТЕЛИ РЫБНЫЕ  С СОУСОМ  ТОМАТНЫМ</t>
  </si>
  <si>
    <t>1,1</t>
  </si>
  <si>
    <t>4</t>
  </si>
  <si>
    <t>5 день</t>
  </si>
  <si>
    <t>ВИНЕГРЕТ ОВОЩНОЙ</t>
  </si>
  <si>
    <t>СУП КАРТОФЕЛЬНЫЙ С БОБОВЫМИ</t>
  </si>
  <si>
    <t>ГУЛЯШ М/ГОВ</t>
  </si>
  <si>
    <t>КИСЕЛЬС ВИТАМИНАМИ "ВИТОШКА"</t>
  </si>
  <si>
    <t>5</t>
  </si>
  <si>
    <t>6 день</t>
  </si>
  <si>
    <t xml:space="preserve">САЛАТ ИЗ БЕЛОКАЧАННОЙ КАПУСТЫ С ЯБЛОКАМИ </t>
  </si>
  <si>
    <t>СУП КРЕСТЬЯНСКИЙ С КРУПОЙ</t>
  </si>
  <si>
    <t>ФРИКАДЕЛЬКИ МЯСНЫЕ</t>
  </si>
  <si>
    <t>6</t>
  </si>
  <si>
    <t>8 день</t>
  </si>
  <si>
    <t>САЛАТ ВИТАМИННЫЙ</t>
  </si>
  <si>
    <t>РАССОЛЬНИК "ЛЕНИНГРАДСКИЙ" СО СМЕТАНОЙ</t>
  </si>
  <si>
    <t>7 день</t>
  </si>
  <si>
    <t>9 день</t>
  </si>
  <si>
    <t>КАША РИСОВАЯ МОЛОЧНАЯ(ЖИДКАЯ) С М/     СЛИВОЧНЫМ</t>
  </si>
  <si>
    <t>КОТЛЕТА РУБЛЕННАЯ ИЗ ГОВЯДИНЫ С КУРИЦЕЙ  С  ТОМАТНЫМ  СОУСОМ</t>
  </si>
  <si>
    <t>9</t>
  </si>
  <si>
    <t>10 день</t>
  </si>
  <si>
    <t>САЛАТ "ПЕСТРЫЙ"</t>
  </si>
  <si>
    <t>СУП ЛАПША -ДОМАШНЯЯ НА М/БУЛЬОНЕ</t>
  </si>
  <si>
    <t>10</t>
  </si>
  <si>
    <t>50/15</t>
  </si>
  <si>
    <t>50/50</t>
  </si>
  <si>
    <t>50/25</t>
  </si>
  <si>
    <t>ПЛОВ ИЗ ГОВЯДИНЫ</t>
  </si>
  <si>
    <t>13,7</t>
  </si>
  <si>
    <t>2008г.</t>
  </si>
  <si>
    <t>МАСЛО СЛИВОЧНОЕ ПОРЦИОННОЕ</t>
  </si>
  <si>
    <t>КАША ПШЕННАЯ МОЛОЧНАЯ</t>
  </si>
  <si>
    <t>САЛАТ ИЗ СВЕКЛЫ С РАСТИТЕЛЬНЫМ МАСЛОМ</t>
  </si>
  <si>
    <t>МАКАРОННЫЕ ИЗДЕЛИЯ ОТВАРНЫЕ С ТЕРТЫМ СЫРОМ</t>
  </si>
  <si>
    <t>108/248</t>
  </si>
  <si>
    <t>ТЕФТЕЛИ ИЗ ГОВЯДИНЫ С ТОМАТНЫМ СОУСОМ</t>
  </si>
  <si>
    <t>0.0</t>
  </si>
  <si>
    <t>ТТК №8</t>
  </si>
  <si>
    <t>Цена</t>
  </si>
  <si>
    <t>250/10</t>
  </si>
  <si>
    <t>230/6</t>
  </si>
  <si>
    <t>СУП КАРТОФЕЛЬНЫЙ С КРУПОЙ(пшено)НА М/К БУЛЬОНЕ</t>
  </si>
  <si>
    <t>100/40</t>
  </si>
  <si>
    <t>200/15/7</t>
  </si>
  <si>
    <t>РИС РАССЫПЧАТАЯ</t>
  </si>
  <si>
    <t>ЙОГУРТ 2,5%</t>
  </si>
  <si>
    <t>СВЕКОЛЬНИК НА М/БУЛЬОНЕ СО СМЕТАНОЙ</t>
  </si>
  <si>
    <t>200/5</t>
  </si>
  <si>
    <t xml:space="preserve">ЖАРКОЕ ПО-ДОМАШНЕМУ </t>
  </si>
  <si>
    <t>РЫБА ТУШЕНАЯ В ТОМАТЕ С ОВОЩАМИ</t>
  </si>
  <si>
    <t>СОУС ТОМАТНЫЙ</t>
  </si>
  <si>
    <t>МЕНЮ ОСНОВНОГО (ОРГАНИЗАЦИОННОГО)ГОРЯЧЕГО ПИТАНИЯ УЧАЩИХСЯ 1-4 КЛАССОВ В ОУ КУГАРЧИНСКОГО РАЙОНА   НА 2022-2023 ГОД</t>
  </si>
  <si>
    <t>КОТЛЕТЫ ИЛИ БИТОЧКИ РЫБНЫЕ</t>
  </si>
  <si>
    <t xml:space="preserve">КАША ГРЕЧНЕВАЯ РАССЫПЧАТАЯ </t>
  </si>
  <si>
    <t>180/5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</si>
</sst>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i/>
      <sz val="9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right" vertical="center" wrapText="1"/>
    </xf>
    <xf numFmtId="164" fontId="6" fillId="0" borderId="10" xfId="0" applyNumberFormat="1" applyFont="1" applyFill="1" applyBorder="1" applyAlignment="1" applyProtection="1">
      <alignment horizontal="right" vertical="center" wrapText="1"/>
    </xf>
    <xf numFmtId="0" fontId="6" fillId="0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9" fillId="0" borderId="0" xfId="0" applyNumberFormat="1" applyFont="1" applyFill="1" applyBorder="1" applyAlignment="1" applyProtection="1">
      <alignment horizontal="left" vertical="top" wrapText="1"/>
    </xf>
    <xf numFmtId="49" fontId="11" fillId="0" borderId="10" xfId="0" applyNumberFormat="1" applyFont="1" applyFill="1" applyBorder="1" applyAlignment="1" applyProtection="1">
      <alignment horizontal="right" vertical="center" wrapText="1"/>
    </xf>
    <xf numFmtId="164" fontId="11" fillId="0" borderId="10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righ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top" wrapText="1"/>
    </xf>
    <xf numFmtId="0" fontId="12" fillId="0" borderId="13" xfId="0" applyNumberFormat="1" applyFont="1" applyFill="1" applyBorder="1" applyAlignment="1" applyProtection="1">
      <alignment horizontal="center" vertical="top" wrapText="1"/>
    </xf>
    <xf numFmtId="0" fontId="11" fillId="0" borderId="13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9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164" fontId="8" fillId="0" borderId="4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164" fontId="6" fillId="0" borderId="4" xfId="0" applyNumberFormat="1" applyFont="1" applyFill="1" applyBorder="1" applyAlignment="1" applyProtection="1">
      <alignment horizontal="right" vertical="center" wrapText="1"/>
    </xf>
    <xf numFmtId="164" fontId="6" fillId="0" borderId="6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164" fontId="8" fillId="0" borderId="8" xfId="0" applyNumberFormat="1" applyFont="1" applyFill="1" applyBorder="1" applyAlignment="1" applyProtection="1">
      <alignment horizontal="right" vertical="center" wrapText="1"/>
    </xf>
    <xf numFmtId="164" fontId="8" fillId="0" borderId="9" xfId="0" applyNumberFormat="1" applyFont="1" applyFill="1" applyBorder="1" applyAlignment="1" applyProtection="1">
      <alignment horizontal="right" vertical="center" wrapText="1"/>
    </xf>
    <xf numFmtId="0" fontId="11" fillId="0" borderId="14" xfId="0" applyNumberFormat="1" applyFont="1" applyFill="1" applyBorder="1" applyAlignment="1" applyProtection="1">
      <alignment horizontal="center" vertical="top" wrapText="1"/>
    </xf>
    <xf numFmtId="0" fontId="7" fillId="0" borderId="15" xfId="0" applyNumberFormat="1" applyFont="1" applyFill="1" applyBorder="1" applyAlignment="1" applyProtection="1">
      <alignment horizontal="center" vertical="top" wrapText="1"/>
    </xf>
    <xf numFmtId="0" fontId="11" fillId="0" borderId="14" xfId="0" applyNumberFormat="1" applyFont="1" applyFill="1" applyBorder="1" applyAlignment="1" applyProtection="1">
      <alignment horizontal="right" vertical="top" wrapText="1"/>
    </xf>
    <xf numFmtId="0" fontId="11" fillId="0" borderId="15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36"/>
  <sheetViews>
    <sheetView tabSelected="1" topLeftCell="A190" zoomScaleNormal="100" workbookViewId="0">
      <selection activeCell="A236" sqref="A214:Z236"/>
    </sheetView>
  </sheetViews>
  <sheetFormatPr defaultRowHeight="15"/>
  <cols>
    <col min="3" max="3" width="19.42578125" customWidth="1"/>
    <col min="4" max="4" width="5" customWidth="1"/>
    <col min="5" max="6" width="9" customWidth="1"/>
    <col min="7" max="9" width="7.85546875" customWidth="1"/>
    <col min="10" max="10" width="8.85546875" customWidth="1"/>
    <col min="11" max="17" width="5.7109375" customWidth="1"/>
    <col min="18" max="18" width="2.42578125" customWidth="1"/>
    <col min="19" max="19" width="3.28515625" customWidth="1"/>
    <col min="20" max="20" width="5.7109375" customWidth="1"/>
    <col min="21" max="21" width="4.140625" customWidth="1"/>
    <col min="22" max="22" width="1.5703125" customWidth="1"/>
    <col min="23" max="23" width="6.140625" customWidth="1"/>
    <col min="24" max="26" width="5.7109375" customWidth="1"/>
  </cols>
  <sheetData>
    <row r="1" spans="1:26" ht="15" customHeight="1">
      <c r="A1" s="58" t="s">
        <v>0</v>
      </c>
      <c r="B1" s="58"/>
      <c r="C1" s="58"/>
      <c r="D1" s="58"/>
      <c r="E1" s="58"/>
      <c r="F1" s="24"/>
      <c r="P1" s="59" t="s">
        <v>1</v>
      </c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5" customHeight="1">
      <c r="A2" s="60" t="s">
        <v>2</v>
      </c>
      <c r="B2" s="60"/>
      <c r="C2" s="60"/>
      <c r="D2" s="60"/>
      <c r="E2" s="60"/>
      <c r="F2" s="25"/>
      <c r="P2" s="60" t="s">
        <v>3</v>
      </c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15" customHeight="1">
      <c r="A3" s="60" t="s">
        <v>4</v>
      </c>
      <c r="B3" s="60"/>
      <c r="C3" s="60"/>
      <c r="D3" s="60"/>
      <c r="E3" s="60"/>
      <c r="F3" s="25"/>
      <c r="P3" s="60" t="s">
        <v>5</v>
      </c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15" customHeight="1">
      <c r="A4" s="6"/>
      <c r="B4" s="6"/>
      <c r="C4" s="6"/>
      <c r="D4" s="6"/>
      <c r="E4" s="6"/>
      <c r="F4" s="25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7.5" customHeight="1">
      <c r="A5" s="69" t="s">
        <v>129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42" t="s">
        <v>6</v>
      </c>
      <c r="W5" s="42"/>
      <c r="X5" s="42"/>
      <c r="Y5" s="42"/>
      <c r="Z5" s="42"/>
    </row>
    <row r="6" spans="1:26" ht="14.25" customHeight="1">
      <c r="A6" s="42" t="s">
        <v>6</v>
      </c>
      <c r="B6" s="42"/>
      <c r="C6" s="42"/>
      <c r="D6" s="44" t="s">
        <v>7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2" t="s">
        <v>6</v>
      </c>
      <c r="T6" s="42"/>
      <c r="U6" s="42"/>
      <c r="V6" s="42"/>
      <c r="W6" s="42"/>
      <c r="X6" s="42"/>
      <c r="Y6" s="42"/>
      <c r="Z6" s="42"/>
    </row>
    <row r="7" spans="1:26" ht="2.85" customHeight="1">
      <c r="A7" s="43"/>
      <c r="B7" s="43"/>
      <c r="C7" s="43"/>
      <c r="D7" s="43" t="s">
        <v>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3.5" customHeight="1">
      <c r="A8" s="45" t="s">
        <v>8</v>
      </c>
      <c r="B8" s="45" t="s">
        <v>9</v>
      </c>
      <c r="C8" s="63" t="s">
        <v>10</v>
      </c>
      <c r="D8" s="64"/>
      <c r="E8" s="45" t="s">
        <v>11</v>
      </c>
      <c r="F8" s="45" t="s">
        <v>116</v>
      </c>
      <c r="G8" s="47" t="s">
        <v>12</v>
      </c>
      <c r="H8" s="48"/>
      <c r="I8" s="49"/>
      <c r="J8" s="67" t="s">
        <v>13</v>
      </c>
      <c r="K8" s="47" t="s">
        <v>14</v>
      </c>
      <c r="L8" s="48"/>
      <c r="M8" s="48"/>
      <c r="N8" s="48"/>
      <c r="O8" s="48"/>
      <c r="P8" s="49"/>
      <c r="Q8" s="47" t="s">
        <v>15</v>
      </c>
      <c r="R8" s="48"/>
      <c r="S8" s="48"/>
      <c r="T8" s="48"/>
      <c r="U8" s="48"/>
      <c r="V8" s="48"/>
      <c r="W8" s="48"/>
      <c r="X8" s="48"/>
      <c r="Y8" s="48"/>
      <c r="Z8" s="49"/>
    </row>
    <row r="9" spans="1:26" ht="31.35" customHeight="1">
      <c r="A9" s="46"/>
      <c r="B9" s="46"/>
      <c r="C9" s="65"/>
      <c r="D9" s="66"/>
      <c r="E9" s="46"/>
      <c r="F9" s="46"/>
      <c r="G9" s="1" t="s">
        <v>16</v>
      </c>
      <c r="H9" s="1" t="s">
        <v>17</v>
      </c>
      <c r="I9" s="1" t="s">
        <v>18</v>
      </c>
      <c r="J9" s="68"/>
      <c r="K9" s="1" t="s">
        <v>19</v>
      </c>
      <c r="L9" s="1" t="s">
        <v>20</v>
      </c>
      <c r="M9" s="1" t="s">
        <v>21</v>
      </c>
      <c r="N9" s="1" t="s">
        <v>22</v>
      </c>
      <c r="O9" s="1" t="s">
        <v>23</v>
      </c>
      <c r="P9" s="1" t="s">
        <v>24</v>
      </c>
      <c r="Q9" s="1" t="s">
        <v>25</v>
      </c>
      <c r="R9" s="61" t="s">
        <v>26</v>
      </c>
      <c r="S9" s="62"/>
      <c r="T9" s="1" t="s">
        <v>27</v>
      </c>
      <c r="U9" s="61" t="s">
        <v>28</v>
      </c>
      <c r="V9" s="62"/>
      <c r="W9" s="1" t="s">
        <v>29</v>
      </c>
      <c r="X9" s="1" t="s">
        <v>30</v>
      </c>
      <c r="Y9" s="1" t="s">
        <v>31</v>
      </c>
      <c r="Z9" s="1" t="s">
        <v>32</v>
      </c>
    </row>
    <row r="10" spans="1:26" ht="14.85" customHeight="1">
      <c r="A10" s="52" t="s">
        <v>33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4"/>
    </row>
    <row r="11" spans="1:26" ht="21.75" customHeight="1">
      <c r="A11" s="2">
        <v>2004</v>
      </c>
      <c r="B11" s="2">
        <v>1</v>
      </c>
      <c r="C11" s="30" t="s">
        <v>35</v>
      </c>
      <c r="D11" s="31"/>
      <c r="E11" s="2" t="s">
        <v>102</v>
      </c>
      <c r="F11" s="2"/>
      <c r="G11" s="3">
        <v>8.4</v>
      </c>
      <c r="H11" s="3">
        <v>4.3</v>
      </c>
      <c r="I11" s="3">
        <v>26.4</v>
      </c>
      <c r="J11" s="3">
        <v>181</v>
      </c>
      <c r="K11" s="3">
        <v>7.0000000000000007E-2</v>
      </c>
      <c r="L11" s="3">
        <v>0.04</v>
      </c>
      <c r="M11" s="3">
        <v>20.16</v>
      </c>
      <c r="N11" s="3">
        <v>0.84</v>
      </c>
      <c r="O11" s="3">
        <v>0</v>
      </c>
      <c r="P11" s="3">
        <v>0.08</v>
      </c>
      <c r="Q11" s="3">
        <v>152.94</v>
      </c>
      <c r="R11" s="32">
        <v>24.88</v>
      </c>
      <c r="S11" s="33"/>
      <c r="T11" s="3">
        <v>128.93</v>
      </c>
      <c r="U11" s="32">
        <v>1.1399999999999999</v>
      </c>
      <c r="V11" s="33"/>
      <c r="W11" s="3">
        <v>86.5</v>
      </c>
      <c r="X11" s="3">
        <v>0</v>
      </c>
      <c r="Y11" s="3">
        <v>0</v>
      </c>
      <c r="Z11" s="3">
        <v>0</v>
      </c>
    </row>
    <row r="12" spans="1:26" ht="30.75" customHeight="1">
      <c r="A12" s="2">
        <v>2004</v>
      </c>
      <c r="B12" s="2">
        <v>183</v>
      </c>
      <c r="C12" s="30" t="s">
        <v>131</v>
      </c>
      <c r="D12" s="31"/>
      <c r="E12" s="2" t="s">
        <v>132</v>
      </c>
      <c r="F12" s="2"/>
      <c r="G12" s="3">
        <v>10.6</v>
      </c>
      <c r="H12" s="3">
        <v>6.8</v>
      </c>
      <c r="I12" s="3">
        <v>46.3</v>
      </c>
      <c r="J12" s="3">
        <v>312</v>
      </c>
      <c r="K12" s="3">
        <v>0.31</v>
      </c>
      <c r="L12" s="3">
        <v>0</v>
      </c>
      <c r="M12" s="3">
        <v>0</v>
      </c>
      <c r="N12" s="3">
        <v>0</v>
      </c>
      <c r="O12" s="3">
        <v>0</v>
      </c>
      <c r="P12" s="3">
        <v>0.16</v>
      </c>
      <c r="Q12" s="3">
        <v>17.21</v>
      </c>
      <c r="R12" s="32">
        <v>162.83000000000001</v>
      </c>
      <c r="S12" s="33"/>
      <c r="T12" s="3">
        <v>0</v>
      </c>
      <c r="U12" s="32">
        <v>5.58</v>
      </c>
      <c r="V12" s="33"/>
      <c r="W12" s="3">
        <v>0</v>
      </c>
      <c r="X12" s="3">
        <v>0</v>
      </c>
      <c r="Y12" s="3">
        <v>0</v>
      </c>
      <c r="Z12" s="3">
        <v>0</v>
      </c>
    </row>
    <row r="13" spans="1:26" ht="30.75" customHeight="1">
      <c r="A13" s="2">
        <v>2004</v>
      </c>
      <c r="B13" s="2">
        <v>248</v>
      </c>
      <c r="C13" s="55" t="s">
        <v>128</v>
      </c>
      <c r="D13" s="51"/>
      <c r="E13" s="2">
        <v>30</v>
      </c>
      <c r="F13" s="2"/>
      <c r="G13" s="3">
        <v>0.4</v>
      </c>
      <c r="H13" s="3">
        <v>1.4</v>
      </c>
      <c r="I13" s="3">
        <v>2</v>
      </c>
      <c r="J13" s="3">
        <v>23</v>
      </c>
      <c r="K13" s="3">
        <v>7.0000000000000001E-3</v>
      </c>
      <c r="L13" s="3">
        <v>0.82</v>
      </c>
      <c r="M13" s="3">
        <v>0</v>
      </c>
      <c r="N13" s="3">
        <v>0</v>
      </c>
      <c r="O13" s="3">
        <v>0</v>
      </c>
      <c r="P13" s="3">
        <v>8.9999999999999993E-3</v>
      </c>
      <c r="Q13" s="3">
        <v>1.76</v>
      </c>
      <c r="R13" s="56">
        <v>2.69</v>
      </c>
      <c r="S13" s="57"/>
      <c r="T13" s="27">
        <v>0</v>
      </c>
      <c r="U13" s="28">
        <v>0.12</v>
      </c>
      <c r="V13" s="29"/>
      <c r="W13" s="3">
        <v>0</v>
      </c>
      <c r="X13" s="3">
        <v>0</v>
      </c>
      <c r="Y13" s="3">
        <v>0</v>
      </c>
      <c r="Z13" s="3">
        <v>0</v>
      </c>
    </row>
    <row r="14" spans="1:26" ht="21.75" customHeight="1">
      <c r="A14" s="2">
        <v>2004</v>
      </c>
      <c r="B14" s="2">
        <v>184</v>
      </c>
      <c r="C14" s="30" t="s">
        <v>38</v>
      </c>
      <c r="D14" s="31"/>
      <c r="E14" s="2" t="s">
        <v>39</v>
      </c>
      <c r="F14" s="2"/>
      <c r="G14" s="3">
        <v>0.1</v>
      </c>
      <c r="H14" s="3">
        <v>0</v>
      </c>
      <c r="I14" s="3">
        <v>9.9</v>
      </c>
      <c r="J14" s="3">
        <v>40.1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10.4</v>
      </c>
      <c r="R14" s="32">
        <v>4</v>
      </c>
      <c r="S14" s="33"/>
      <c r="T14" s="3">
        <v>4.2</v>
      </c>
      <c r="U14" s="32">
        <v>0.4</v>
      </c>
      <c r="V14" s="33"/>
      <c r="W14" s="3">
        <v>15</v>
      </c>
      <c r="X14" s="3">
        <v>0</v>
      </c>
      <c r="Y14" s="3">
        <v>0</v>
      </c>
      <c r="Z14" s="3">
        <v>0</v>
      </c>
    </row>
    <row r="15" spans="1:26" ht="12.2" customHeight="1">
      <c r="A15" s="34" t="s">
        <v>42</v>
      </c>
      <c r="B15" s="35"/>
      <c r="C15" s="35"/>
      <c r="D15" s="35"/>
      <c r="E15" s="36"/>
      <c r="F15" s="23"/>
      <c r="G15" s="4">
        <f t="shared" ref="G15:Q15" si="0">SUM(G11:G14)</f>
        <v>19.5</v>
      </c>
      <c r="H15" s="4">
        <f t="shared" si="0"/>
        <v>12.5</v>
      </c>
      <c r="I15" s="4">
        <f t="shared" si="0"/>
        <v>84.6</v>
      </c>
      <c r="J15" s="4">
        <f t="shared" si="0"/>
        <v>556.1</v>
      </c>
      <c r="K15" s="4">
        <f t="shared" si="0"/>
        <v>0.38700000000000001</v>
      </c>
      <c r="L15" s="4">
        <f t="shared" si="0"/>
        <v>0.86</v>
      </c>
      <c r="M15" s="4">
        <f t="shared" si="0"/>
        <v>20.16</v>
      </c>
      <c r="N15" s="4">
        <f t="shared" si="0"/>
        <v>0.84</v>
      </c>
      <c r="O15" s="4">
        <f t="shared" si="0"/>
        <v>0</v>
      </c>
      <c r="P15" s="4">
        <f t="shared" si="0"/>
        <v>0.249</v>
      </c>
      <c r="Q15" s="4">
        <f t="shared" si="0"/>
        <v>182.31</v>
      </c>
      <c r="R15" s="37">
        <f>SUM(R11:S14)</f>
        <v>194.4</v>
      </c>
      <c r="S15" s="38"/>
      <c r="T15" s="4">
        <f>SUM(T11:T14)</f>
        <v>133.13</v>
      </c>
      <c r="U15" s="37">
        <f>SUM(U11:V14)</f>
        <v>7.24</v>
      </c>
      <c r="V15" s="38"/>
      <c r="W15" s="4">
        <f>SUM(W11:W14)</f>
        <v>101.5</v>
      </c>
      <c r="X15" s="4">
        <f>SUM(X11:X14)</f>
        <v>0</v>
      </c>
      <c r="Y15" s="4">
        <f>SUM(Y11:Y14)</f>
        <v>0</v>
      </c>
      <c r="Z15" s="4">
        <f>SUM(Z11:Z14)</f>
        <v>0</v>
      </c>
    </row>
    <row r="16" spans="1:26" ht="14.85" customHeight="1">
      <c r="A16" s="52" t="s">
        <v>43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4"/>
    </row>
    <row r="17" spans="1:26" ht="21.75" customHeight="1">
      <c r="A17" s="2">
        <v>2004</v>
      </c>
      <c r="B17" s="2">
        <v>3</v>
      </c>
      <c r="C17" s="30" t="s">
        <v>44</v>
      </c>
      <c r="D17" s="31"/>
      <c r="E17" s="2">
        <v>80</v>
      </c>
      <c r="F17" s="2"/>
      <c r="G17" s="3">
        <v>1.5</v>
      </c>
      <c r="H17" s="3">
        <v>3.6</v>
      </c>
      <c r="I17" s="3">
        <v>7.4</v>
      </c>
      <c r="J17" s="3">
        <v>67</v>
      </c>
      <c r="K17" s="3">
        <v>0.02</v>
      </c>
      <c r="L17" s="3">
        <v>7.47</v>
      </c>
      <c r="M17" s="3">
        <v>0</v>
      </c>
      <c r="N17" s="3">
        <v>1.93</v>
      </c>
      <c r="O17" s="3">
        <v>0</v>
      </c>
      <c r="P17" s="3">
        <v>0.03</v>
      </c>
      <c r="Q17" s="3">
        <v>40.75</v>
      </c>
      <c r="R17" s="32">
        <v>12.2</v>
      </c>
      <c r="S17" s="33"/>
      <c r="T17" s="3">
        <v>23.09</v>
      </c>
      <c r="U17" s="32">
        <v>0.49</v>
      </c>
      <c r="V17" s="33"/>
      <c r="W17" s="3">
        <v>70.5</v>
      </c>
      <c r="X17" s="3">
        <v>1.5</v>
      </c>
      <c r="Y17" s="3">
        <v>0</v>
      </c>
      <c r="Z17" s="3">
        <v>0</v>
      </c>
    </row>
    <row r="18" spans="1:26" ht="21.75" customHeight="1">
      <c r="A18" s="2">
        <v>2004</v>
      </c>
      <c r="B18" s="2">
        <v>38</v>
      </c>
      <c r="C18" s="30" t="s">
        <v>45</v>
      </c>
      <c r="D18" s="31"/>
      <c r="E18" s="2" t="s">
        <v>39</v>
      </c>
      <c r="F18" s="2"/>
      <c r="G18" s="3">
        <v>2.16</v>
      </c>
      <c r="H18" s="3">
        <v>2.08</v>
      </c>
      <c r="I18" s="3">
        <v>15.12</v>
      </c>
      <c r="J18" s="3">
        <v>88.8</v>
      </c>
      <c r="K18" s="3">
        <v>6.4000000000000001E-2</v>
      </c>
      <c r="L18" s="3">
        <v>6.6</v>
      </c>
      <c r="M18" s="3">
        <v>8.49</v>
      </c>
      <c r="N18" s="3">
        <v>0.25</v>
      </c>
      <c r="O18" s="3">
        <v>0</v>
      </c>
      <c r="P18" s="3">
        <v>0</v>
      </c>
      <c r="Q18" s="3">
        <v>10.95</v>
      </c>
      <c r="R18" s="32">
        <v>16.73</v>
      </c>
      <c r="S18" s="33"/>
      <c r="T18" s="3">
        <v>44.59</v>
      </c>
      <c r="U18" s="32">
        <v>0.68</v>
      </c>
      <c r="V18" s="33"/>
      <c r="W18" s="3">
        <v>0</v>
      </c>
      <c r="X18" s="3">
        <v>0</v>
      </c>
      <c r="Y18" s="3">
        <v>0</v>
      </c>
      <c r="Z18" s="3">
        <v>0</v>
      </c>
    </row>
    <row r="19" spans="1:26" ht="12.2" customHeight="1">
      <c r="A19" s="2">
        <v>2004</v>
      </c>
      <c r="B19" s="2">
        <v>90</v>
      </c>
      <c r="C19" s="30" t="s">
        <v>46</v>
      </c>
      <c r="D19" s="31"/>
      <c r="E19" s="2">
        <v>200</v>
      </c>
      <c r="F19" s="2"/>
      <c r="G19" s="3">
        <v>19.04</v>
      </c>
      <c r="H19" s="3">
        <v>19.440000000000001</v>
      </c>
      <c r="I19" s="3">
        <v>32.159999999999997</v>
      </c>
      <c r="J19" s="3">
        <v>383.2</v>
      </c>
      <c r="K19" s="3">
        <v>0.08</v>
      </c>
      <c r="L19" s="3">
        <v>27.56</v>
      </c>
      <c r="M19" s="3">
        <v>42.84</v>
      </c>
      <c r="N19" s="3">
        <v>0</v>
      </c>
      <c r="O19" s="3">
        <v>0</v>
      </c>
      <c r="P19" s="3">
        <v>0.14000000000000001</v>
      </c>
      <c r="Q19" s="3">
        <v>27.56</v>
      </c>
      <c r="R19" s="32">
        <v>50.7254</v>
      </c>
      <c r="S19" s="33"/>
      <c r="T19" s="3">
        <v>254.99</v>
      </c>
      <c r="U19" s="32">
        <v>2</v>
      </c>
      <c r="V19" s="33"/>
      <c r="W19" s="3">
        <v>284.3</v>
      </c>
      <c r="X19" s="3">
        <v>6.9</v>
      </c>
      <c r="Y19" s="3">
        <v>0.1</v>
      </c>
      <c r="Z19" s="3">
        <v>0</v>
      </c>
    </row>
    <row r="20" spans="1:26" ht="21.75" customHeight="1">
      <c r="A20" s="2">
        <v>2004</v>
      </c>
      <c r="B20" s="2" t="s">
        <v>47</v>
      </c>
      <c r="C20" s="30" t="s">
        <v>48</v>
      </c>
      <c r="D20" s="31"/>
      <c r="E20" s="2" t="s">
        <v>39</v>
      </c>
      <c r="F20" s="2"/>
      <c r="G20" s="3">
        <v>0</v>
      </c>
      <c r="H20" s="3">
        <v>0</v>
      </c>
      <c r="I20" s="3">
        <v>19.399999999999999</v>
      </c>
      <c r="J20" s="3">
        <v>77.400000000000006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8.5</v>
      </c>
      <c r="R20" s="32">
        <v>1.8</v>
      </c>
      <c r="S20" s="33"/>
      <c r="T20" s="3">
        <v>0</v>
      </c>
      <c r="U20" s="32">
        <v>0</v>
      </c>
      <c r="V20" s="33"/>
      <c r="W20" s="3">
        <v>1.2</v>
      </c>
      <c r="X20" s="3">
        <v>0</v>
      </c>
      <c r="Y20" s="3">
        <v>0</v>
      </c>
      <c r="Z20" s="3">
        <v>0</v>
      </c>
    </row>
    <row r="21" spans="1:26" ht="12.2" customHeight="1">
      <c r="A21" s="2"/>
      <c r="B21" s="2"/>
      <c r="C21" s="30" t="s">
        <v>51</v>
      </c>
      <c r="D21" s="31"/>
      <c r="E21" s="2">
        <v>25</v>
      </c>
      <c r="F21" s="2"/>
      <c r="G21" s="3">
        <v>2</v>
      </c>
      <c r="H21" s="3">
        <v>0</v>
      </c>
      <c r="I21" s="3">
        <v>12</v>
      </c>
      <c r="J21" s="3">
        <v>58.8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2">
        <v>0</v>
      </c>
      <c r="S21" s="33"/>
      <c r="T21" s="3">
        <v>0</v>
      </c>
      <c r="U21" s="32">
        <v>0</v>
      </c>
      <c r="V21" s="33"/>
      <c r="W21" s="3">
        <v>0</v>
      </c>
      <c r="X21" s="3">
        <v>0</v>
      </c>
      <c r="Y21" s="3">
        <v>0</v>
      </c>
      <c r="Z21" s="3">
        <v>0</v>
      </c>
    </row>
    <row r="22" spans="1:26" ht="12.2" customHeight="1">
      <c r="A22" s="2"/>
      <c r="B22" s="2"/>
      <c r="C22" s="30" t="s">
        <v>52</v>
      </c>
      <c r="D22" s="31"/>
      <c r="E22" s="2">
        <v>40</v>
      </c>
      <c r="F22" s="2"/>
      <c r="G22" s="3">
        <v>3.3</v>
      </c>
      <c r="H22" s="3">
        <v>0</v>
      </c>
      <c r="I22" s="3">
        <v>16</v>
      </c>
      <c r="J22" s="3">
        <v>79.8</v>
      </c>
      <c r="K22" s="3">
        <v>0</v>
      </c>
      <c r="L22" s="3">
        <v>0</v>
      </c>
      <c r="M22" s="3">
        <v>0</v>
      </c>
      <c r="N22" s="3">
        <v>0.9</v>
      </c>
      <c r="O22" s="3">
        <v>0</v>
      </c>
      <c r="P22" s="3">
        <v>0</v>
      </c>
      <c r="Q22" s="3">
        <v>0</v>
      </c>
      <c r="R22" s="32">
        <v>0</v>
      </c>
      <c r="S22" s="33"/>
      <c r="T22" s="3">
        <v>0</v>
      </c>
      <c r="U22" s="32">
        <v>0</v>
      </c>
      <c r="V22" s="33"/>
      <c r="W22" s="3">
        <v>0</v>
      </c>
      <c r="X22" s="3">
        <v>0</v>
      </c>
      <c r="Y22" s="3">
        <v>0</v>
      </c>
      <c r="Z22" s="3">
        <v>0</v>
      </c>
    </row>
    <row r="23" spans="1:26" ht="12.2" customHeight="1">
      <c r="A23" s="34" t="s">
        <v>42</v>
      </c>
      <c r="B23" s="35"/>
      <c r="C23" s="35"/>
      <c r="D23" s="35"/>
      <c r="E23" s="36"/>
      <c r="F23" s="23"/>
      <c r="G23" s="4">
        <f t="shared" ref="G23:Q23" si="1">SUM(G17:G22)</f>
        <v>28</v>
      </c>
      <c r="H23" s="4">
        <f t="shared" si="1"/>
        <v>25.12</v>
      </c>
      <c r="I23" s="4">
        <f t="shared" si="1"/>
        <v>102.07999999999998</v>
      </c>
      <c r="J23" s="4">
        <f t="shared" si="1"/>
        <v>754.99999999999989</v>
      </c>
      <c r="K23" s="4">
        <f t="shared" si="1"/>
        <v>0.16400000000000001</v>
      </c>
      <c r="L23" s="4">
        <f t="shared" si="1"/>
        <v>41.629999999999995</v>
      </c>
      <c r="M23" s="4">
        <f t="shared" si="1"/>
        <v>51.330000000000005</v>
      </c>
      <c r="N23" s="4">
        <f t="shared" si="1"/>
        <v>3.0799999999999996</v>
      </c>
      <c r="O23" s="4">
        <f t="shared" si="1"/>
        <v>0</v>
      </c>
      <c r="P23" s="4">
        <f t="shared" si="1"/>
        <v>0.17</v>
      </c>
      <c r="Q23" s="4">
        <f t="shared" si="1"/>
        <v>87.76</v>
      </c>
      <c r="R23" s="37">
        <f>SUM(R17:S22)</f>
        <v>81.455399999999997</v>
      </c>
      <c r="S23" s="38"/>
      <c r="T23" s="4">
        <f>SUM(T17:T22)</f>
        <v>322.67</v>
      </c>
      <c r="U23" s="37">
        <f>SUM(U17:V22)</f>
        <v>3.17</v>
      </c>
      <c r="V23" s="38"/>
      <c r="W23" s="4">
        <f>SUM(W17:W22)</f>
        <v>356</v>
      </c>
      <c r="X23" s="4">
        <f>SUM(X17:X22)</f>
        <v>8.4</v>
      </c>
      <c r="Y23" s="4">
        <v>0.1</v>
      </c>
      <c r="Z23" s="4">
        <v>0</v>
      </c>
    </row>
    <row r="24" spans="1:26" ht="12.2" customHeight="1">
      <c r="A24" s="34" t="s">
        <v>53</v>
      </c>
      <c r="B24" s="35"/>
      <c r="C24" s="35"/>
      <c r="D24" s="35"/>
      <c r="E24" s="36"/>
      <c r="F24" s="23"/>
      <c r="G24" s="4">
        <f t="shared" ref="G24:L24" si="2">SUM(G15,G23)</f>
        <v>47.5</v>
      </c>
      <c r="H24" s="4">
        <f t="shared" si="2"/>
        <v>37.620000000000005</v>
      </c>
      <c r="I24" s="4">
        <f t="shared" si="2"/>
        <v>186.67999999999998</v>
      </c>
      <c r="J24" s="4">
        <f t="shared" si="2"/>
        <v>1311.1</v>
      </c>
      <c r="K24" s="4">
        <f t="shared" si="2"/>
        <v>0.55100000000000005</v>
      </c>
      <c r="L24" s="4">
        <f t="shared" si="2"/>
        <v>42.489999999999995</v>
      </c>
      <c r="M24" s="4">
        <f>SUM(M17:M23)</f>
        <v>102.66000000000001</v>
      </c>
      <c r="N24" s="4">
        <f>SUM(N15,N23)</f>
        <v>3.9199999999999995</v>
      </c>
      <c r="O24" s="4">
        <v>0.1</v>
      </c>
      <c r="P24" s="4">
        <v>0.2</v>
      </c>
      <c r="Q24" s="4">
        <f>SUM(Q15,Q23)</f>
        <v>270.07</v>
      </c>
      <c r="R24" s="37">
        <f>SUM(R15,R23)</f>
        <v>275.85540000000003</v>
      </c>
      <c r="S24" s="38"/>
      <c r="T24" s="4">
        <f>SUM(T15,T23)</f>
        <v>455.8</v>
      </c>
      <c r="U24" s="37">
        <f>SUM(U15,U23)</f>
        <v>10.41</v>
      </c>
      <c r="V24" s="38"/>
      <c r="W24" s="4">
        <f>SUM(W15,W23)</f>
        <v>457.5</v>
      </c>
      <c r="X24" s="4">
        <f>SUM(X15,X23)</f>
        <v>8.4</v>
      </c>
      <c r="Y24" s="4">
        <v>0.1</v>
      </c>
      <c r="Z24" s="4">
        <v>0</v>
      </c>
    </row>
    <row r="25" spans="1:26" ht="14.25" customHeight="1">
      <c r="A25" s="34" t="s">
        <v>54</v>
      </c>
      <c r="B25" s="35"/>
      <c r="C25" s="35"/>
      <c r="D25" s="35"/>
      <c r="E25" s="36"/>
      <c r="F25" s="23"/>
      <c r="G25" s="5" t="s">
        <v>55</v>
      </c>
      <c r="H25" s="5">
        <v>1</v>
      </c>
      <c r="I25" s="5">
        <v>4.2</v>
      </c>
      <c r="J25" s="7" t="s">
        <v>6</v>
      </c>
      <c r="K25" s="7" t="s">
        <v>6</v>
      </c>
      <c r="L25" s="7" t="s">
        <v>6</v>
      </c>
      <c r="M25" s="7" t="s">
        <v>6</v>
      </c>
      <c r="N25" s="7" t="s">
        <v>6</v>
      </c>
      <c r="O25" s="7" t="s">
        <v>6</v>
      </c>
      <c r="P25" s="7" t="s">
        <v>6</v>
      </c>
      <c r="Q25" s="7" t="s">
        <v>6</v>
      </c>
      <c r="R25" s="40" t="s">
        <v>6</v>
      </c>
      <c r="S25" s="40"/>
      <c r="T25" s="7" t="s">
        <v>6</v>
      </c>
      <c r="U25" s="40" t="s">
        <v>6</v>
      </c>
      <c r="V25" s="40"/>
      <c r="W25" s="7" t="s">
        <v>6</v>
      </c>
      <c r="X25" s="7" t="s">
        <v>6</v>
      </c>
      <c r="Y25" s="7" t="s">
        <v>6</v>
      </c>
      <c r="Z25" s="7" t="s">
        <v>6</v>
      </c>
    </row>
    <row r="26" spans="1:26" ht="14.25" customHeight="1">
      <c r="A26" s="39" t="s">
        <v>55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4.2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 t="s">
        <v>6</v>
      </c>
      <c r="W27" s="42"/>
      <c r="X27" s="42"/>
      <c r="Y27" s="42"/>
      <c r="Z27" s="42"/>
    </row>
    <row r="28" spans="1:26" ht="14.25" customHeight="1">
      <c r="A28" s="42" t="s">
        <v>6</v>
      </c>
      <c r="B28" s="42"/>
      <c r="C28" s="42"/>
      <c r="D28" s="44" t="s">
        <v>56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2" t="s">
        <v>6</v>
      </c>
      <c r="T28" s="42"/>
      <c r="U28" s="42"/>
      <c r="V28" s="42"/>
      <c r="W28" s="42"/>
      <c r="X28" s="42"/>
      <c r="Y28" s="42"/>
      <c r="Z28" s="42"/>
    </row>
    <row r="29" spans="1:26" ht="2.85" customHeight="1">
      <c r="A29" s="43"/>
      <c r="B29" s="43"/>
      <c r="C29" s="43"/>
      <c r="D29" s="43" t="s">
        <v>6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3.5" customHeight="1">
      <c r="A30" s="45" t="s">
        <v>8</v>
      </c>
      <c r="B30" s="45" t="s">
        <v>9</v>
      </c>
      <c r="C30" s="63" t="s">
        <v>10</v>
      </c>
      <c r="D30" s="64"/>
      <c r="E30" s="45" t="s">
        <v>11</v>
      </c>
      <c r="F30" s="45" t="s">
        <v>116</v>
      </c>
      <c r="G30" s="47" t="s">
        <v>12</v>
      </c>
      <c r="H30" s="48"/>
      <c r="I30" s="49"/>
      <c r="J30" s="67" t="s">
        <v>13</v>
      </c>
      <c r="K30" s="47" t="s">
        <v>14</v>
      </c>
      <c r="L30" s="48"/>
      <c r="M30" s="48"/>
      <c r="N30" s="48"/>
      <c r="O30" s="48"/>
      <c r="P30" s="49"/>
      <c r="Q30" s="47" t="s">
        <v>15</v>
      </c>
      <c r="R30" s="48"/>
      <c r="S30" s="48"/>
      <c r="T30" s="48"/>
      <c r="U30" s="48"/>
      <c r="V30" s="48"/>
      <c r="W30" s="48"/>
      <c r="X30" s="48"/>
      <c r="Y30" s="48"/>
      <c r="Z30" s="49"/>
    </row>
    <row r="31" spans="1:26" ht="31.35" customHeight="1">
      <c r="A31" s="46"/>
      <c r="B31" s="46"/>
      <c r="C31" s="65"/>
      <c r="D31" s="66"/>
      <c r="E31" s="46"/>
      <c r="F31" s="46"/>
      <c r="G31" s="1" t="s">
        <v>16</v>
      </c>
      <c r="H31" s="1" t="s">
        <v>17</v>
      </c>
      <c r="I31" s="1" t="s">
        <v>18</v>
      </c>
      <c r="J31" s="68"/>
      <c r="K31" s="1" t="s">
        <v>19</v>
      </c>
      <c r="L31" s="1" t="s">
        <v>20</v>
      </c>
      <c r="M31" s="1" t="s">
        <v>21</v>
      </c>
      <c r="N31" s="1" t="s">
        <v>22</v>
      </c>
      <c r="O31" s="1" t="s">
        <v>23</v>
      </c>
      <c r="P31" s="1" t="s">
        <v>24</v>
      </c>
      <c r="Q31" s="1" t="s">
        <v>25</v>
      </c>
      <c r="R31" s="61" t="s">
        <v>26</v>
      </c>
      <c r="S31" s="62"/>
      <c r="T31" s="1" t="s">
        <v>27</v>
      </c>
      <c r="U31" s="61" t="s">
        <v>28</v>
      </c>
      <c r="V31" s="62"/>
      <c r="W31" s="1" t="s">
        <v>29</v>
      </c>
      <c r="X31" s="1" t="s">
        <v>30</v>
      </c>
      <c r="Y31" s="1" t="s">
        <v>31</v>
      </c>
      <c r="Z31" s="1" t="s">
        <v>32</v>
      </c>
    </row>
    <row r="32" spans="1:26" ht="14.85" customHeight="1">
      <c r="A32" s="52" t="s">
        <v>33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4"/>
    </row>
    <row r="33" spans="1:26" ht="21.75" customHeight="1">
      <c r="A33" s="2">
        <v>2008</v>
      </c>
      <c r="B33" s="2" t="s">
        <v>55</v>
      </c>
      <c r="C33" s="30" t="s">
        <v>51</v>
      </c>
      <c r="D33" s="31"/>
      <c r="E33" s="2">
        <v>50</v>
      </c>
      <c r="F33" s="2"/>
      <c r="G33" s="3">
        <v>3.3</v>
      </c>
      <c r="H33" s="3">
        <v>8.6</v>
      </c>
      <c r="I33" s="3">
        <v>23.5</v>
      </c>
      <c r="J33" s="3">
        <v>119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2">
        <v>0</v>
      </c>
      <c r="S33" s="33"/>
      <c r="T33" s="3">
        <v>0</v>
      </c>
      <c r="U33" s="32">
        <v>0</v>
      </c>
      <c r="V33" s="33"/>
      <c r="W33" s="3">
        <v>0</v>
      </c>
      <c r="X33" s="3">
        <v>0</v>
      </c>
      <c r="Y33" s="3">
        <v>0</v>
      </c>
      <c r="Z33" s="3">
        <v>0</v>
      </c>
    </row>
    <row r="34" spans="1:26" ht="21.75" customHeight="1">
      <c r="A34" s="2" t="s">
        <v>107</v>
      </c>
      <c r="B34" s="2">
        <v>1</v>
      </c>
      <c r="C34" s="10" t="s">
        <v>108</v>
      </c>
      <c r="D34" s="11"/>
      <c r="E34" s="2">
        <v>8</v>
      </c>
      <c r="F34" s="2"/>
      <c r="G34" s="3">
        <v>0</v>
      </c>
      <c r="H34" s="3">
        <v>6.6</v>
      </c>
      <c r="I34" s="3">
        <v>0.1</v>
      </c>
      <c r="J34" s="3">
        <v>59.8</v>
      </c>
      <c r="K34" s="3">
        <v>0</v>
      </c>
      <c r="L34" s="3">
        <v>0</v>
      </c>
      <c r="M34" s="3">
        <v>0.1</v>
      </c>
      <c r="N34" s="3">
        <v>0.2</v>
      </c>
      <c r="O34" s="3">
        <v>0.1</v>
      </c>
      <c r="P34" s="3">
        <v>0</v>
      </c>
      <c r="Q34" s="3">
        <v>1</v>
      </c>
      <c r="R34" s="28">
        <v>0</v>
      </c>
      <c r="S34" s="29"/>
      <c r="T34" s="3">
        <v>1.5</v>
      </c>
      <c r="U34" s="28">
        <v>0</v>
      </c>
      <c r="V34" s="29"/>
      <c r="W34" s="3">
        <v>1.2</v>
      </c>
      <c r="X34" s="3">
        <v>0</v>
      </c>
      <c r="Y34" s="3">
        <v>0</v>
      </c>
      <c r="Z34" s="3">
        <v>0</v>
      </c>
    </row>
    <row r="35" spans="1:26" ht="30.75" customHeight="1">
      <c r="A35" s="22">
        <v>2004</v>
      </c>
      <c r="B35" s="2">
        <v>146</v>
      </c>
      <c r="C35" s="30" t="s">
        <v>57</v>
      </c>
      <c r="D35" s="31"/>
      <c r="E35" s="22">
        <v>200</v>
      </c>
      <c r="F35" s="22"/>
      <c r="G35" s="3">
        <v>4.0999999999999996</v>
      </c>
      <c r="H35" s="3">
        <v>6.3</v>
      </c>
      <c r="I35" s="3">
        <v>26.7</v>
      </c>
      <c r="J35" s="3">
        <v>187</v>
      </c>
      <c r="K35" s="3">
        <v>0.14000000000000001</v>
      </c>
      <c r="L35" s="3">
        <v>13.84</v>
      </c>
      <c r="M35" s="3">
        <v>0</v>
      </c>
      <c r="N35" s="3">
        <v>0</v>
      </c>
      <c r="O35" s="3">
        <v>0</v>
      </c>
      <c r="P35" s="3">
        <v>0</v>
      </c>
      <c r="Q35" s="3">
        <v>47.47</v>
      </c>
      <c r="R35" s="32">
        <v>37.869999999999997</v>
      </c>
      <c r="S35" s="33"/>
      <c r="T35" s="3">
        <v>0</v>
      </c>
      <c r="U35" s="32">
        <v>1.38</v>
      </c>
      <c r="V35" s="33"/>
      <c r="W35" s="3">
        <v>0</v>
      </c>
      <c r="X35" s="3">
        <v>0</v>
      </c>
      <c r="Y35" s="3">
        <v>0</v>
      </c>
      <c r="Z35" s="3">
        <v>0</v>
      </c>
    </row>
    <row r="36" spans="1:26" ht="30.75" customHeight="1">
      <c r="A36" s="2">
        <v>2004</v>
      </c>
      <c r="B36" s="2">
        <v>136</v>
      </c>
      <c r="C36" s="30" t="s">
        <v>59</v>
      </c>
      <c r="D36" s="31"/>
      <c r="E36" s="2">
        <v>90</v>
      </c>
      <c r="F36" s="2"/>
      <c r="G36" s="3">
        <v>13.5</v>
      </c>
      <c r="H36" s="3">
        <v>19.3</v>
      </c>
      <c r="I36" s="3">
        <v>13.9</v>
      </c>
      <c r="J36" s="3">
        <v>286</v>
      </c>
      <c r="K36" s="3">
        <v>0.06</v>
      </c>
      <c r="L36" s="3">
        <v>0.35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2">
        <v>0</v>
      </c>
      <c r="S36" s="33"/>
      <c r="T36" s="3">
        <v>0</v>
      </c>
      <c r="U36" s="32">
        <v>1.61</v>
      </c>
      <c r="V36" s="33"/>
      <c r="W36" s="3">
        <v>0</v>
      </c>
      <c r="X36" s="3">
        <v>0</v>
      </c>
      <c r="Y36" s="3">
        <v>0</v>
      </c>
      <c r="Z36" s="3">
        <v>0</v>
      </c>
    </row>
    <row r="37" spans="1:26" ht="30.75" customHeight="1">
      <c r="A37" s="2">
        <v>2004</v>
      </c>
      <c r="B37" s="2">
        <v>184</v>
      </c>
      <c r="C37" s="30" t="s">
        <v>38</v>
      </c>
      <c r="D37" s="31"/>
      <c r="E37" s="2" t="s">
        <v>39</v>
      </c>
      <c r="F37" s="2"/>
      <c r="G37" s="3">
        <v>0.1</v>
      </c>
      <c r="H37" s="3">
        <v>0</v>
      </c>
      <c r="I37" s="3">
        <v>9.9</v>
      </c>
      <c r="J37" s="3">
        <v>40.1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10.4</v>
      </c>
      <c r="R37" s="32">
        <v>4</v>
      </c>
      <c r="S37" s="33"/>
      <c r="T37" s="3">
        <v>4.2</v>
      </c>
      <c r="U37" s="32">
        <v>0.4</v>
      </c>
      <c r="V37" s="33"/>
      <c r="W37" s="3">
        <v>15</v>
      </c>
      <c r="X37" s="3">
        <v>0</v>
      </c>
      <c r="Y37" s="3">
        <v>0</v>
      </c>
      <c r="Z37" s="3">
        <v>0</v>
      </c>
    </row>
    <row r="38" spans="1:26" ht="12.2" customHeight="1">
      <c r="A38" s="2">
        <v>2018</v>
      </c>
      <c r="B38" s="2">
        <v>5</v>
      </c>
      <c r="C38" s="30" t="s">
        <v>40</v>
      </c>
      <c r="D38" s="31"/>
      <c r="E38" s="2" t="s">
        <v>41</v>
      </c>
      <c r="F38" s="2"/>
      <c r="G38" s="3">
        <v>0.4</v>
      </c>
      <c r="H38" s="3">
        <v>0.4</v>
      </c>
      <c r="I38" s="3">
        <v>9.8000000000000007</v>
      </c>
      <c r="J38" s="3">
        <v>47</v>
      </c>
      <c r="K38" s="3">
        <v>0</v>
      </c>
      <c r="L38" s="3">
        <v>10</v>
      </c>
      <c r="M38" s="3">
        <v>0</v>
      </c>
      <c r="N38" s="3">
        <v>0.6</v>
      </c>
      <c r="O38" s="3">
        <v>0</v>
      </c>
      <c r="P38" s="3">
        <v>0</v>
      </c>
      <c r="Q38" s="3">
        <v>16</v>
      </c>
      <c r="R38" s="32">
        <v>8</v>
      </c>
      <c r="S38" s="33"/>
      <c r="T38" s="3">
        <v>11</v>
      </c>
      <c r="U38" s="32">
        <v>2.2000000000000002</v>
      </c>
      <c r="V38" s="33"/>
      <c r="W38" s="3" t="s">
        <v>114</v>
      </c>
      <c r="X38" s="3" t="s">
        <v>114</v>
      </c>
      <c r="Y38" s="3">
        <v>0</v>
      </c>
      <c r="Z38" s="3">
        <v>0</v>
      </c>
    </row>
    <row r="39" spans="1:26" ht="12" customHeight="1">
      <c r="A39" s="34" t="s">
        <v>42</v>
      </c>
      <c r="B39" s="35"/>
      <c r="C39" s="35"/>
      <c r="D39" s="35"/>
      <c r="E39" s="36"/>
      <c r="F39" s="23"/>
      <c r="G39" s="4">
        <f t="shared" ref="G39:Q39" si="3">SUM(G33:G38)</f>
        <v>21.4</v>
      </c>
      <c r="H39" s="4">
        <f t="shared" si="3"/>
        <v>41.199999999999996</v>
      </c>
      <c r="I39" s="4">
        <f t="shared" si="3"/>
        <v>83.9</v>
      </c>
      <c r="J39" s="4">
        <f t="shared" si="3"/>
        <v>738.9</v>
      </c>
      <c r="K39" s="4">
        <f t="shared" si="3"/>
        <v>0.2</v>
      </c>
      <c r="L39" s="4">
        <f t="shared" si="3"/>
        <v>24.189999999999998</v>
      </c>
      <c r="M39" s="4">
        <f t="shared" si="3"/>
        <v>0.1</v>
      </c>
      <c r="N39" s="4">
        <f t="shared" si="3"/>
        <v>0.8</v>
      </c>
      <c r="O39" s="4">
        <f t="shared" si="3"/>
        <v>0.1</v>
      </c>
      <c r="P39" s="4">
        <f t="shared" si="3"/>
        <v>0</v>
      </c>
      <c r="Q39" s="4">
        <f t="shared" si="3"/>
        <v>74.87</v>
      </c>
      <c r="R39" s="37">
        <f>SUM(R33:S38)</f>
        <v>49.87</v>
      </c>
      <c r="S39" s="38"/>
      <c r="T39" s="4">
        <f>SUM(T33:T38)</f>
        <v>16.7</v>
      </c>
      <c r="U39" s="37">
        <f>SUM(U33:V38)</f>
        <v>5.59</v>
      </c>
      <c r="V39" s="38"/>
      <c r="W39" s="4">
        <f>SUM(W33:W38)</f>
        <v>16.2</v>
      </c>
      <c r="X39" s="4">
        <f>SUM(X35:X38)</f>
        <v>0</v>
      </c>
      <c r="Y39" s="4">
        <v>0</v>
      </c>
      <c r="Z39" s="4">
        <v>0</v>
      </c>
    </row>
    <row r="40" spans="1:26" ht="14.85" customHeight="1">
      <c r="A40" s="52" t="s">
        <v>43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</row>
    <row r="41" spans="1:26" ht="21.75" customHeight="1">
      <c r="A41" s="2">
        <v>2003</v>
      </c>
      <c r="B41" s="2">
        <v>24</v>
      </c>
      <c r="C41" s="30" t="s">
        <v>60</v>
      </c>
      <c r="D41" s="31"/>
      <c r="E41" s="2">
        <v>80</v>
      </c>
      <c r="F41" s="2"/>
      <c r="G41" s="3">
        <v>3</v>
      </c>
      <c r="H41" s="3">
        <v>8.4</v>
      </c>
      <c r="I41" s="3">
        <v>4.9000000000000004</v>
      </c>
      <c r="J41" s="3">
        <v>107</v>
      </c>
      <c r="K41" s="3">
        <v>0.05</v>
      </c>
      <c r="L41" s="3">
        <v>1.53</v>
      </c>
      <c r="M41" s="3">
        <v>18</v>
      </c>
      <c r="N41" s="3">
        <v>3.69</v>
      </c>
      <c r="O41" s="3">
        <v>0</v>
      </c>
      <c r="P41" s="3">
        <v>7.0000000000000007E-2</v>
      </c>
      <c r="Q41" s="3">
        <v>12.61</v>
      </c>
      <c r="R41" s="32">
        <v>10.9</v>
      </c>
      <c r="S41" s="33"/>
      <c r="T41" s="3">
        <v>42.7</v>
      </c>
      <c r="U41" s="32">
        <v>0.44</v>
      </c>
      <c r="V41" s="33"/>
      <c r="W41" s="3">
        <v>107.3</v>
      </c>
      <c r="X41" s="3">
        <v>2.4</v>
      </c>
      <c r="Y41" s="3">
        <v>0</v>
      </c>
      <c r="Z41" s="3">
        <v>0</v>
      </c>
    </row>
    <row r="42" spans="1:26" ht="21.75" customHeight="1">
      <c r="A42" s="2">
        <v>2004</v>
      </c>
      <c r="B42" s="2">
        <v>34</v>
      </c>
      <c r="C42" s="30" t="s">
        <v>61</v>
      </c>
      <c r="D42" s="31"/>
      <c r="E42" s="2" t="s">
        <v>117</v>
      </c>
      <c r="F42" s="2"/>
      <c r="G42" s="3">
        <v>1.9</v>
      </c>
      <c r="H42" s="3">
        <v>5.5</v>
      </c>
      <c r="I42" s="3">
        <v>12</v>
      </c>
      <c r="J42" s="3">
        <v>105</v>
      </c>
      <c r="K42" s="3">
        <v>0.04</v>
      </c>
      <c r="L42" s="3">
        <v>7.95</v>
      </c>
      <c r="M42" s="3">
        <v>26.7</v>
      </c>
      <c r="N42" s="3">
        <v>0.28000000000000003</v>
      </c>
      <c r="O42" s="3">
        <v>0</v>
      </c>
      <c r="P42" s="3">
        <v>0.05</v>
      </c>
      <c r="Q42" s="3">
        <v>37.04</v>
      </c>
      <c r="R42" s="32">
        <v>20.97</v>
      </c>
      <c r="S42" s="33"/>
      <c r="T42" s="3">
        <v>48.1</v>
      </c>
      <c r="U42" s="32">
        <v>0.97</v>
      </c>
      <c r="V42" s="33"/>
      <c r="W42" s="3">
        <v>0</v>
      </c>
      <c r="X42" s="3">
        <v>0</v>
      </c>
      <c r="Y42" s="3">
        <v>0</v>
      </c>
      <c r="Z42" s="3">
        <v>0</v>
      </c>
    </row>
    <row r="43" spans="1:26" ht="21.75" customHeight="1">
      <c r="A43" s="2">
        <v>2004</v>
      </c>
      <c r="B43" s="2">
        <v>80</v>
      </c>
      <c r="C43" s="30" t="s">
        <v>127</v>
      </c>
      <c r="D43" s="31"/>
      <c r="E43" s="2">
        <v>100</v>
      </c>
      <c r="F43" s="2"/>
      <c r="G43" s="3">
        <v>8.9</v>
      </c>
      <c r="H43" s="3">
        <v>4.4000000000000004</v>
      </c>
      <c r="I43" s="3">
        <v>4.7</v>
      </c>
      <c r="J43" s="3">
        <v>94</v>
      </c>
      <c r="K43" s="3">
        <v>0.01</v>
      </c>
      <c r="L43" s="3">
        <v>1.3</v>
      </c>
      <c r="M43" s="3">
        <v>0</v>
      </c>
      <c r="N43" s="3">
        <v>0</v>
      </c>
      <c r="O43" s="3">
        <v>0</v>
      </c>
      <c r="P43" s="3">
        <v>0.02</v>
      </c>
      <c r="Q43" s="3">
        <v>8.09</v>
      </c>
      <c r="R43" s="32">
        <v>9.68</v>
      </c>
      <c r="S43" s="33"/>
      <c r="T43" s="3">
        <v>0</v>
      </c>
      <c r="U43" s="32">
        <v>0.28999999999999998</v>
      </c>
      <c r="V43" s="33"/>
      <c r="W43" s="3">
        <v>0</v>
      </c>
      <c r="X43" s="3">
        <v>0</v>
      </c>
      <c r="Y43" s="3">
        <v>0</v>
      </c>
      <c r="Z43" s="3">
        <v>0</v>
      </c>
    </row>
    <row r="44" spans="1:26" ht="21.75" customHeight="1">
      <c r="A44" s="2">
        <v>2004</v>
      </c>
      <c r="B44" s="2">
        <v>137</v>
      </c>
      <c r="C44" s="30" t="s">
        <v>63</v>
      </c>
      <c r="D44" s="31"/>
      <c r="E44" s="2" t="s">
        <v>58</v>
      </c>
      <c r="F44" s="2"/>
      <c r="G44" s="3">
        <v>7.3</v>
      </c>
      <c r="H44" s="3">
        <v>5.6</v>
      </c>
      <c r="I44" s="3">
        <v>44.5</v>
      </c>
      <c r="J44" s="3">
        <v>262</v>
      </c>
      <c r="K44" s="3">
        <v>0.09</v>
      </c>
      <c r="L44" s="3">
        <v>0</v>
      </c>
      <c r="M44" s="3">
        <v>23.6</v>
      </c>
      <c r="N44" s="3">
        <v>1.1200000000000001</v>
      </c>
      <c r="O44" s="3">
        <v>0</v>
      </c>
      <c r="P44" s="3">
        <v>0.03</v>
      </c>
      <c r="Q44" s="3">
        <v>12.41</v>
      </c>
      <c r="R44" s="32">
        <v>9.74</v>
      </c>
      <c r="S44" s="33"/>
      <c r="T44" s="3">
        <v>54.09</v>
      </c>
      <c r="U44" s="32">
        <v>0.99</v>
      </c>
      <c r="V44" s="33"/>
      <c r="W44" s="3">
        <v>0</v>
      </c>
      <c r="X44" s="3">
        <v>0</v>
      </c>
      <c r="Y44" s="3">
        <v>0</v>
      </c>
      <c r="Z44" s="3">
        <v>0</v>
      </c>
    </row>
    <row r="45" spans="1:26" ht="30.75" customHeight="1">
      <c r="A45" s="2">
        <v>2004</v>
      </c>
      <c r="B45" s="2">
        <v>200</v>
      </c>
      <c r="C45" s="30" t="s">
        <v>64</v>
      </c>
      <c r="D45" s="31"/>
      <c r="E45" s="2">
        <v>150</v>
      </c>
      <c r="F45" s="2"/>
      <c r="G45" s="3">
        <v>0</v>
      </c>
      <c r="H45" s="3">
        <v>0</v>
      </c>
      <c r="I45" s="3">
        <v>10</v>
      </c>
      <c r="J45" s="3">
        <v>119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0.2</v>
      </c>
      <c r="R45" s="32">
        <v>0</v>
      </c>
      <c r="S45" s="33"/>
      <c r="T45" s="3">
        <v>0</v>
      </c>
      <c r="U45" s="32">
        <v>0.03</v>
      </c>
      <c r="V45" s="33"/>
      <c r="W45" s="3">
        <v>0</v>
      </c>
      <c r="X45" s="3">
        <v>0</v>
      </c>
      <c r="Y45" s="3">
        <v>0</v>
      </c>
      <c r="Z45" s="3">
        <v>0</v>
      </c>
    </row>
    <row r="46" spans="1:26" ht="12.2" customHeight="1">
      <c r="A46" s="2"/>
      <c r="B46" s="2"/>
      <c r="C46" s="30" t="s">
        <v>51</v>
      </c>
      <c r="D46" s="31"/>
      <c r="E46" s="2">
        <v>25</v>
      </c>
      <c r="F46" s="2"/>
      <c r="G46" s="3">
        <v>2</v>
      </c>
      <c r="H46" s="3">
        <v>0</v>
      </c>
      <c r="I46" s="3">
        <v>12</v>
      </c>
      <c r="J46" s="3">
        <v>58.8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2">
        <v>0</v>
      </c>
      <c r="S46" s="33"/>
      <c r="T46" s="3">
        <v>0</v>
      </c>
      <c r="U46" s="32">
        <v>0</v>
      </c>
      <c r="V46" s="33"/>
      <c r="W46" s="3">
        <v>0</v>
      </c>
      <c r="X46" s="3">
        <v>0</v>
      </c>
      <c r="Y46" s="3">
        <v>0</v>
      </c>
      <c r="Z46" s="3">
        <v>0</v>
      </c>
    </row>
    <row r="47" spans="1:26" ht="12.2" customHeight="1">
      <c r="A47" s="2"/>
      <c r="B47" s="2"/>
      <c r="C47" s="30" t="s">
        <v>52</v>
      </c>
      <c r="D47" s="31"/>
      <c r="E47" s="2">
        <v>40</v>
      </c>
      <c r="F47" s="2"/>
      <c r="G47" s="3">
        <v>3.3</v>
      </c>
      <c r="H47" s="3">
        <v>0</v>
      </c>
      <c r="I47" s="3">
        <v>16</v>
      </c>
      <c r="J47" s="3">
        <v>79.8</v>
      </c>
      <c r="K47" s="3">
        <v>0</v>
      </c>
      <c r="L47" s="3">
        <v>0</v>
      </c>
      <c r="M47" s="3">
        <v>0</v>
      </c>
      <c r="N47" s="3">
        <v>0.9</v>
      </c>
      <c r="O47" s="3">
        <v>0</v>
      </c>
      <c r="P47" s="3">
        <v>0</v>
      </c>
      <c r="Q47" s="3">
        <v>0</v>
      </c>
      <c r="R47" s="32">
        <v>0</v>
      </c>
      <c r="S47" s="33"/>
      <c r="T47" s="3">
        <v>0</v>
      </c>
      <c r="U47" s="32">
        <v>0</v>
      </c>
      <c r="V47" s="33"/>
      <c r="W47" s="3">
        <v>0</v>
      </c>
      <c r="X47" s="3">
        <v>0</v>
      </c>
      <c r="Y47" s="3">
        <v>0</v>
      </c>
      <c r="Z47" s="3">
        <v>0</v>
      </c>
    </row>
    <row r="48" spans="1:26" ht="12.2" customHeight="1">
      <c r="A48" s="34" t="s">
        <v>42</v>
      </c>
      <c r="B48" s="35"/>
      <c r="C48" s="35"/>
      <c r="D48" s="35"/>
      <c r="E48" s="36"/>
      <c r="F48" s="23"/>
      <c r="G48" s="4">
        <f t="shared" ref="G48:M48" si="4">SUM(G41:G47)</f>
        <v>26.400000000000002</v>
      </c>
      <c r="H48" s="4">
        <f t="shared" si="4"/>
        <v>23.9</v>
      </c>
      <c r="I48" s="4">
        <f t="shared" si="4"/>
        <v>104.1</v>
      </c>
      <c r="J48" s="4">
        <f t="shared" si="4"/>
        <v>825.59999999999991</v>
      </c>
      <c r="K48" s="4">
        <f t="shared" si="4"/>
        <v>0.19</v>
      </c>
      <c r="L48" s="4">
        <f t="shared" si="4"/>
        <v>10.780000000000001</v>
      </c>
      <c r="M48" s="4">
        <f t="shared" si="4"/>
        <v>68.300000000000011</v>
      </c>
      <c r="N48" s="4">
        <v>5.6</v>
      </c>
      <c r="O48" s="4">
        <v>0.1</v>
      </c>
      <c r="P48" s="4">
        <v>0.1</v>
      </c>
      <c r="Q48" s="4">
        <v>104.4</v>
      </c>
      <c r="R48" s="37">
        <v>66.8</v>
      </c>
      <c r="S48" s="38"/>
      <c r="T48" s="4">
        <v>259.10000000000002</v>
      </c>
      <c r="U48" s="37">
        <v>4.3</v>
      </c>
      <c r="V48" s="38"/>
      <c r="W48" s="4">
        <f>SUM(W41:W47)</f>
        <v>107.3</v>
      </c>
      <c r="X48" s="4">
        <f>SUM(X41:X47)</f>
        <v>2.4</v>
      </c>
      <c r="Y48" s="4">
        <v>0.1</v>
      </c>
      <c r="Z48" s="4">
        <v>0</v>
      </c>
    </row>
    <row r="49" spans="1:26" ht="12.2" customHeight="1">
      <c r="A49" s="34" t="s">
        <v>53</v>
      </c>
      <c r="B49" s="35"/>
      <c r="C49" s="35"/>
      <c r="D49" s="35"/>
      <c r="E49" s="36"/>
      <c r="F49" s="23"/>
      <c r="G49" s="4">
        <f>SUM(G39,G48)</f>
        <v>47.8</v>
      </c>
      <c r="H49" s="4">
        <f>SUM(H39,H48)</f>
        <v>65.099999999999994</v>
      </c>
      <c r="I49" s="4">
        <f>SUM(I39,I48)</f>
        <v>188</v>
      </c>
      <c r="J49" s="4">
        <v>1239.5999999999999</v>
      </c>
      <c r="K49" s="4">
        <f>SUM(K41:K48)</f>
        <v>0.38</v>
      </c>
      <c r="L49" s="4">
        <v>12.4</v>
      </c>
      <c r="M49" s="4">
        <v>0.7</v>
      </c>
      <c r="N49" s="4">
        <v>7.4</v>
      </c>
      <c r="O49" s="4">
        <v>0.2</v>
      </c>
      <c r="P49" s="4">
        <v>0.3</v>
      </c>
      <c r="Q49" s="4">
        <v>227.1</v>
      </c>
      <c r="R49" s="37">
        <v>107.2</v>
      </c>
      <c r="S49" s="38"/>
      <c r="T49" s="4">
        <v>388.4</v>
      </c>
      <c r="U49" s="37">
        <v>6.1</v>
      </c>
      <c r="V49" s="38"/>
      <c r="W49" s="4">
        <f>SUM(W39,W48)</f>
        <v>123.5</v>
      </c>
      <c r="X49" s="4">
        <f>SUM(X39,X48)</f>
        <v>2.4</v>
      </c>
      <c r="Y49" s="4">
        <v>0.1</v>
      </c>
      <c r="Z49" s="4">
        <v>0</v>
      </c>
    </row>
    <row r="50" spans="1:26" ht="14.25" customHeight="1">
      <c r="A50" s="34" t="s">
        <v>54</v>
      </c>
      <c r="B50" s="35"/>
      <c r="C50" s="35"/>
      <c r="D50" s="35"/>
      <c r="E50" s="36"/>
      <c r="F50" s="23"/>
      <c r="G50" s="5" t="s">
        <v>55</v>
      </c>
      <c r="H50" s="5">
        <v>1.1000000000000001</v>
      </c>
      <c r="I50" s="5">
        <v>3.3</v>
      </c>
      <c r="J50" s="7" t="s">
        <v>6</v>
      </c>
      <c r="K50" s="7" t="s">
        <v>6</v>
      </c>
      <c r="L50" s="7" t="s">
        <v>6</v>
      </c>
      <c r="M50" s="7" t="s">
        <v>6</v>
      </c>
      <c r="N50" s="7" t="s">
        <v>6</v>
      </c>
      <c r="O50" s="7" t="s">
        <v>6</v>
      </c>
      <c r="P50" s="7" t="s">
        <v>6</v>
      </c>
      <c r="Q50" s="7" t="s">
        <v>6</v>
      </c>
      <c r="R50" s="40" t="s">
        <v>6</v>
      </c>
      <c r="S50" s="40"/>
      <c r="T50" s="7" t="s">
        <v>6</v>
      </c>
      <c r="U50" s="40" t="s">
        <v>6</v>
      </c>
      <c r="V50" s="40"/>
      <c r="W50" s="7" t="s">
        <v>6</v>
      </c>
      <c r="X50" s="7" t="s">
        <v>6</v>
      </c>
      <c r="Y50" s="7" t="s">
        <v>6</v>
      </c>
      <c r="Z50" s="7" t="s">
        <v>6</v>
      </c>
    </row>
    <row r="51" spans="1:26" ht="14.25" customHeight="1">
      <c r="A51" s="39" t="s">
        <v>65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14.2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2" t="s">
        <v>6</v>
      </c>
      <c r="W52" s="42"/>
      <c r="X52" s="42"/>
      <c r="Y52" s="42"/>
      <c r="Z52" s="42"/>
    </row>
    <row r="53" spans="1:26" ht="14.25" customHeight="1">
      <c r="A53" s="42"/>
      <c r="B53" s="42"/>
      <c r="C53" s="42"/>
      <c r="D53" s="44" t="s">
        <v>66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2" t="s">
        <v>6</v>
      </c>
      <c r="T53" s="42"/>
      <c r="U53" s="42"/>
      <c r="V53" s="42"/>
      <c r="W53" s="42"/>
      <c r="X53" s="42"/>
      <c r="Y53" s="42"/>
      <c r="Z53" s="42"/>
    </row>
    <row r="54" spans="1:26" ht="2.85" customHeight="1">
      <c r="A54" s="43"/>
      <c r="B54" s="43"/>
      <c r="C54" s="43"/>
      <c r="D54" s="43" t="s">
        <v>6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13.5" customHeight="1">
      <c r="A55" s="45" t="s">
        <v>8</v>
      </c>
      <c r="B55" s="45" t="s">
        <v>9</v>
      </c>
      <c r="C55" s="63" t="s">
        <v>10</v>
      </c>
      <c r="D55" s="64"/>
      <c r="E55" s="45" t="s">
        <v>11</v>
      </c>
      <c r="F55" s="45" t="s">
        <v>116</v>
      </c>
      <c r="G55" s="47" t="s">
        <v>12</v>
      </c>
      <c r="H55" s="48"/>
      <c r="I55" s="49"/>
      <c r="J55" s="67" t="s">
        <v>13</v>
      </c>
      <c r="K55" s="47" t="s">
        <v>14</v>
      </c>
      <c r="L55" s="48"/>
      <c r="M55" s="48"/>
      <c r="N55" s="48"/>
      <c r="O55" s="48"/>
      <c r="P55" s="49"/>
      <c r="Q55" s="47" t="s">
        <v>15</v>
      </c>
      <c r="R55" s="48"/>
      <c r="S55" s="48"/>
      <c r="T55" s="48"/>
      <c r="U55" s="48"/>
      <c r="V55" s="48"/>
      <c r="W55" s="48"/>
      <c r="X55" s="48"/>
      <c r="Y55" s="48"/>
      <c r="Z55" s="49"/>
    </row>
    <row r="56" spans="1:26" ht="31.35" customHeight="1">
      <c r="A56" s="46"/>
      <c r="B56" s="46"/>
      <c r="C56" s="65"/>
      <c r="D56" s="66"/>
      <c r="E56" s="46"/>
      <c r="F56" s="46"/>
      <c r="G56" s="1" t="s">
        <v>16</v>
      </c>
      <c r="H56" s="1" t="s">
        <v>17</v>
      </c>
      <c r="I56" s="1" t="s">
        <v>18</v>
      </c>
      <c r="J56" s="68"/>
      <c r="K56" s="1" t="s">
        <v>19</v>
      </c>
      <c r="L56" s="1" t="s">
        <v>20</v>
      </c>
      <c r="M56" s="1" t="s">
        <v>21</v>
      </c>
      <c r="N56" s="1" t="s">
        <v>22</v>
      </c>
      <c r="O56" s="1" t="s">
        <v>23</v>
      </c>
      <c r="P56" s="1" t="s">
        <v>24</v>
      </c>
      <c r="Q56" s="1" t="s">
        <v>25</v>
      </c>
      <c r="R56" s="61" t="s">
        <v>26</v>
      </c>
      <c r="S56" s="62"/>
      <c r="T56" s="1" t="s">
        <v>27</v>
      </c>
      <c r="U56" s="61" t="s">
        <v>28</v>
      </c>
      <c r="V56" s="62"/>
      <c r="W56" s="1" t="s">
        <v>29</v>
      </c>
      <c r="X56" s="1" t="s">
        <v>30</v>
      </c>
      <c r="Y56" s="1" t="s">
        <v>31</v>
      </c>
      <c r="Z56" s="1" t="s">
        <v>32</v>
      </c>
    </row>
    <row r="57" spans="1:26" ht="14.85" customHeight="1">
      <c r="A57" s="52" t="s">
        <v>33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4"/>
    </row>
    <row r="58" spans="1:26" ht="21.75" customHeight="1">
      <c r="A58" s="2">
        <v>2004</v>
      </c>
      <c r="B58" s="2">
        <v>3</v>
      </c>
      <c r="C58" s="30" t="s">
        <v>35</v>
      </c>
      <c r="D58" s="31"/>
      <c r="E58" s="2" t="s">
        <v>102</v>
      </c>
      <c r="F58" s="2"/>
      <c r="G58" s="3">
        <v>8.4</v>
      </c>
      <c r="H58" s="3">
        <v>4.3</v>
      </c>
      <c r="I58" s="3">
        <v>26.4</v>
      </c>
      <c r="J58" s="3">
        <v>181</v>
      </c>
      <c r="K58" s="3">
        <v>7.0000000000000007E-2</v>
      </c>
      <c r="L58" s="3">
        <v>0.04</v>
      </c>
      <c r="M58" s="3">
        <v>20.16</v>
      </c>
      <c r="N58" s="3">
        <v>0.84</v>
      </c>
      <c r="O58" s="3">
        <v>0</v>
      </c>
      <c r="P58" s="3">
        <v>0.08</v>
      </c>
      <c r="Q58" s="3">
        <v>152.94</v>
      </c>
      <c r="R58" s="32">
        <v>24.88</v>
      </c>
      <c r="S58" s="33"/>
      <c r="T58" s="3">
        <v>128.93</v>
      </c>
      <c r="U58" s="32">
        <v>1.1399999999999999</v>
      </c>
      <c r="V58" s="33"/>
      <c r="W58" s="3">
        <v>86.5</v>
      </c>
      <c r="X58" s="3">
        <v>0</v>
      </c>
      <c r="Y58" s="3">
        <v>0</v>
      </c>
      <c r="Z58" s="3">
        <v>0</v>
      </c>
    </row>
    <row r="59" spans="1:26" ht="21.75" customHeight="1">
      <c r="A59" s="2">
        <v>2004</v>
      </c>
      <c r="B59" s="2">
        <v>123</v>
      </c>
      <c r="C59" s="30" t="s">
        <v>109</v>
      </c>
      <c r="D59" s="31"/>
      <c r="E59" s="2" t="s">
        <v>118</v>
      </c>
      <c r="F59" s="2"/>
      <c r="G59" s="3">
        <v>8.4</v>
      </c>
      <c r="H59" s="3">
        <v>10.3</v>
      </c>
      <c r="I59" s="3">
        <v>38.799999999999997</v>
      </c>
      <c r="J59" s="3">
        <v>282</v>
      </c>
      <c r="K59" s="3">
        <v>0.17</v>
      </c>
      <c r="L59" s="3">
        <v>0.24</v>
      </c>
      <c r="M59" s="3">
        <v>71.150000000000006</v>
      </c>
      <c r="N59" s="3">
        <v>0.32</v>
      </c>
      <c r="O59" s="3">
        <v>0</v>
      </c>
      <c r="P59" s="3">
        <v>0.16</v>
      </c>
      <c r="Q59" s="3">
        <v>144.15</v>
      </c>
      <c r="R59" s="32">
        <v>49.18</v>
      </c>
      <c r="S59" s="33"/>
      <c r="T59" s="3">
        <v>184.49</v>
      </c>
      <c r="U59" s="32">
        <v>1.31</v>
      </c>
      <c r="V59" s="33"/>
      <c r="W59" s="3">
        <v>0</v>
      </c>
      <c r="X59" s="3">
        <v>0</v>
      </c>
      <c r="Y59" s="3">
        <v>0</v>
      </c>
      <c r="Z59" s="3">
        <v>0</v>
      </c>
    </row>
    <row r="60" spans="1:26" ht="24" customHeight="1">
      <c r="A60" s="22">
        <v>2004</v>
      </c>
      <c r="B60" s="2">
        <v>186</v>
      </c>
      <c r="C60" s="50" t="s">
        <v>73</v>
      </c>
      <c r="D60" s="51"/>
      <c r="E60" s="2" t="s">
        <v>121</v>
      </c>
      <c r="F60" s="2"/>
      <c r="G60" s="3">
        <v>0.2</v>
      </c>
      <c r="H60" s="3">
        <v>0</v>
      </c>
      <c r="I60" s="3">
        <v>13.9</v>
      </c>
      <c r="J60" s="3">
        <v>55</v>
      </c>
      <c r="K60" s="3">
        <v>0</v>
      </c>
      <c r="L60" s="3">
        <v>1.1200000000000001</v>
      </c>
      <c r="M60" s="3">
        <v>0</v>
      </c>
      <c r="N60" s="3">
        <v>0.01</v>
      </c>
      <c r="O60" s="3">
        <v>0</v>
      </c>
      <c r="P60" s="3">
        <v>0</v>
      </c>
      <c r="Q60" s="3">
        <v>2.86</v>
      </c>
      <c r="R60" s="28">
        <v>0.73</v>
      </c>
      <c r="S60" s="29"/>
      <c r="T60" s="3">
        <v>1.34</v>
      </c>
      <c r="U60" s="28">
        <v>0.08</v>
      </c>
      <c r="V60" s="29"/>
      <c r="W60" s="3">
        <v>0</v>
      </c>
      <c r="X60" s="3">
        <v>0</v>
      </c>
      <c r="Y60" s="3">
        <v>0</v>
      </c>
      <c r="Z60" s="3">
        <v>0</v>
      </c>
    </row>
    <row r="61" spans="1:26" ht="24" customHeight="1">
      <c r="A61" s="2"/>
      <c r="B61" s="2">
        <v>297</v>
      </c>
      <c r="C61" s="30" t="s">
        <v>123</v>
      </c>
      <c r="D61" s="31"/>
      <c r="E61" s="2">
        <v>125</v>
      </c>
      <c r="F61" s="2"/>
      <c r="G61" s="3">
        <v>4</v>
      </c>
      <c r="H61" s="3">
        <v>3.125</v>
      </c>
      <c r="I61" s="3">
        <v>5</v>
      </c>
      <c r="J61" s="3">
        <v>63.75</v>
      </c>
      <c r="K61" s="3">
        <v>0.06</v>
      </c>
      <c r="L61" s="3">
        <v>1.18</v>
      </c>
      <c r="M61" s="3">
        <v>0</v>
      </c>
      <c r="N61" s="3">
        <v>0</v>
      </c>
      <c r="O61" s="3">
        <v>0</v>
      </c>
      <c r="P61" s="3">
        <v>0</v>
      </c>
      <c r="Q61" s="3">
        <v>243.04</v>
      </c>
      <c r="R61" s="32">
        <v>29.4</v>
      </c>
      <c r="S61" s="33"/>
      <c r="T61" s="3">
        <v>0</v>
      </c>
      <c r="U61" s="32">
        <v>0</v>
      </c>
      <c r="V61" s="33"/>
      <c r="W61" s="3" t="s">
        <v>114</v>
      </c>
      <c r="X61" s="3" t="s">
        <v>114</v>
      </c>
      <c r="Y61" s="3">
        <v>0</v>
      </c>
      <c r="Z61" s="3">
        <v>0</v>
      </c>
    </row>
    <row r="62" spans="1:26" ht="12.2" customHeight="1">
      <c r="A62" s="70" t="s">
        <v>42</v>
      </c>
      <c r="B62" s="71"/>
      <c r="C62" s="71"/>
      <c r="D62" s="71"/>
      <c r="E62" s="72"/>
      <c r="F62" s="26"/>
      <c r="G62" s="4">
        <f t="shared" ref="G62:N62" si="5">SUM(G58:G60)</f>
        <v>17</v>
      </c>
      <c r="H62" s="4">
        <f t="shared" si="5"/>
        <v>14.600000000000001</v>
      </c>
      <c r="I62" s="4">
        <f t="shared" si="5"/>
        <v>79.099999999999994</v>
      </c>
      <c r="J62" s="4">
        <f t="shared" si="5"/>
        <v>518</v>
      </c>
      <c r="K62" s="4">
        <f t="shared" si="5"/>
        <v>0.24000000000000002</v>
      </c>
      <c r="L62" s="4">
        <f t="shared" si="5"/>
        <v>1.4000000000000001</v>
      </c>
      <c r="M62" s="4">
        <f t="shared" si="5"/>
        <v>91.31</v>
      </c>
      <c r="N62" s="4">
        <f t="shared" si="5"/>
        <v>1.17</v>
      </c>
      <c r="O62" s="4">
        <v>0</v>
      </c>
      <c r="P62" s="4">
        <v>0.1</v>
      </c>
      <c r="Q62" s="4">
        <f>SUM(Q58:Q60)</f>
        <v>299.95000000000005</v>
      </c>
      <c r="R62" s="37">
        <f>SUM(R58:S60)</f>
        <v>74.790000000000006</v>
      </c>
      <c r="S62" s="38"/>
      <c r="T62" s="4">
        <f>SUM(T58:T60)</f>
        <v>314.76</v>
      </c>
      <c r="U62" s="37">
        <f>SUM(U58:V60)</f>
        <v>2.5300000000000002</v>
      </c>
      <c r="V62" s="38"/>
      <c r="W62" s="4">
        <f>SUM(W58:X60)</f>
        <v>86.5</v>
      </c>
      <c r="X62" s="4">
        <f>SUM(X58:X60)</f>
        <v>0</v>
      </c>
      <c r="Y62" s="4">
        <v>0</v>
      </c>
      <c r="Z62" s="4">
        <v>0</v>
      </c>
    </row>
    <row r="63" spans="1:26" ht="14.85" customHeight="1">
      <c r="A63" s="73" t="s">
        <v>43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5"/>
    </row>
    <row r="64" spans="1:26" ht="14.85" customHeight="1">
      <c r="A64" s="19">
        <v>2003</v>
      </c>
      <c r="B64" s="20">
        <v>17</v>
      </c>
      <c r="C64" s="80" t="s">
        <v>110</v>
      </c>
      <c r="D64" s="81"/>
      <c r="E64" s="19">
        <v>80</v>
      </c>
      <c r="F64" s="19"/>
      <c r="G64" s="21">
        <v>1</v>
      </c>
      <c r="H64" s="21">
        <v>5.9</v>
      </c>
      <c r="I64" s="21">
        <v>4.8</v>
      </c>
      <c r="J64" s="21">
        <v>76</v>
      </c>
      <c r="K64" s="21">
        <v>0.01</v>
      </c>
      <c r="L64" s="21">
        <v>0.59</v>
      </c>
      <c r="M64" s="21">
        <v>0</v>
      </c>
      <c r="N64" s="21">
        <v>3.01</v>
      </c>
      <c r="O64" s="21">
        <v>0</v>
      </c>
      <c r="P64" s="21">
        <v>0.02</v>
      </c>
      <c r="Q64" s="21">
        <v>24.28</v>
      </c>
      <c r="R64" s="82">
        <v>12.9</v>
      </c>
      <c r="S64" s="83"/>
      <c r="T64" s="21">
        <v>25.55</v>
      </c>
      <c r="U64" s="82">
        <v>0.83</v>
      </c>
      <c r="V64" s="83"/>
      <c r="W64" s="21">
        <v>161.6</v>
      </c>
      <c r="X64" s="21">
        <v>3.9</v>
      </c>
      <c r="Y64" s="21">
        <v>0</v>
      </c>
      <c r="Z64" s="21">
        <v>0</v>
      </c>
    </row>
    <row r="65" spans="1:26" ht="21.75" customHeight="1">
      <c r="A65" s="12">
        <v>2004</v>
      </c>
      <c r="B65" s="12">
        <v>40</v>
      </c>
      <c r="C65" s="76" t="s">
        <v>119</v>
      </c>
      <c r="D65" s="77"/>
      <c r="E65" s="12">
        <v>250</v>
      </c>
      <c r="F65" s="12"/>
      <c r="G65" s="13">
        <v>2.7</v>
      </c>
      <c r="H65" s="13">
        <v>2.6</v>
      </c>
      <c r="I65" s="13">
        <v>19.3</v>
      </c>
      <c r="J65" s="13">
        <v>113</v>
      </c>
      <c r="K65" s="13">
        <v>8.9999999999999993E-3</v>
      </c>
      <c r="L65" s="13">
        <v>7</v>
      </c>
      <c r="M65" s="13">
        <v>10.62</v>
      </c>
      <c r="N65" s="13">
        <v>0.28000000000000003</v>
      </c>
      <c r="O65" s="13">
        <v>0</v>
      </c>
      <c r="P65" s="13">
        <v>0.06</v>
      </c>
      <c r="Q65" s="13">
        <v>15.8</v>
      </c>
      <c r="R65" s="78">
        <v>24.01</v>
      </c>
      <c r="S65" s="79"/>
      <c r="T65" s="13">
        <v>78.8</v>
      </c>
      <c r="U65" s="78">
        <v>0.92</v>
      </c>
      <c r="V65" s="79"/>
      <c r="W65" s="13">
        <v>271.10000000000002</v>
      </c>
      <c r="X65" s="13">
        <v>0</v>
      </c>
      <c r="Y65" s="13">
        <v>0</v>
      </c>
      <c r="Z65" s="13">
        <v>0</v>
      </c>
    </row>
    <row r="66" spans="1:26" ht="21.75" customHeight="1">
      <c r="A66" s="2">
        <v>2004</v>
      </c>
      <c r="B66" s="2">
        <v>67</v>
      </c>
      <c r="C66" s="30" t="s">
        <v>69</v>
      </c>
      <c r="D66" s="31"/>
      <c r="E66" s="2">
        <v>100</v>
      </c>
      <c r="F66" s="2"/>
      <c r="G66" s="3">
        <v>15</v>
      </c>
      <c r="H66" s="3">
        <v>12.3</v>
      </c>
      <c r="I66" s="3">
        <v>7</v>
      </c>
      <c r="J66" s="3">
        <v>200</v>
      </c>
      <c r="K66" s="3">
        <v>0.09</v>
      </c>
      <c r="L66" s="3">
        <v>0.75</v>
      </c>
      <c r="M66" s="3">
        <v>35.76</v>
      </c>
      <c r="N66" s="3">
        <v>0.41</v>
      </c>
      <c r="O66" s="3">
        <v>0</v>
      </c>
      <c r="P66" s="3">
        <v>0</v>
      </c>
      <c r="Q66" s="3">
        <v>40.130000000000003</v>
      </c>
      <c r="R66" s="32">
        <v>31.28</v>
      </c>
      <c r="S66" s="33"/>
      <c r="T66" s="3">
        <v>163.78</v>
      </c>
      <c r="U66" s="32">
        <v>1.67</v>
      </c>
      <c r="V66" s="33"/>
      <c r="W66" s="3">
        <v>0</v>
      </c>
      <c r="X66" s="3">
        <v>0</v>
      </c>
      <c r="Y66" s="3">
        <v>0</v>
      </c>
      <c r="Z66" s="3">
        <v>0</v>
      </c>
    </row>
    <row r="67" spans="1:26" ht="21.75" customHeight="1">
      <c r="A67" s="2">
        <v>2004</v>
      </c>
      <c r="B67" s="2">
        <v>101</v>
      </c>
      <c r="C67" s="30" t="s">
        <v>70</v>
      </c>
      <c r="D67" s="31"/>
      <c r="E67" s="2">
        <v>230</v>
      </c>
      <c r="F67" s="2"/>
      <c r="G67" s="3">
        <v>4.5</v>
      </c>
      <c r="H67" s="3">
        <v>11.5</v>
      </c>
      <c r="I67" s="3">
        <v>20.2</v>
      </c>
      <c r="J67" s="3">
        <v>202</v>
      </c>
      <c r="K67" s="3">
        <v>0.06</v>
      </c>
      <c r="L67" s="3">
        <v>10.96</v>
      </c>
      <c r="M67" s="3">
        <v>14.87</v>
      </c>
      <c r="N67" s="3">
        <v>4.34</v>
      </c>
      <c r="O67" s="3">
        <v>0.1</v>
      </c>
      <c r="P67" s="3">
        <v>0.06</v>
      </c>
      <c r="Q67" s="3">
        <v>50.02</v>
      </c>
      <c r="R67" s="32">
        <v>34.51</v>
      </c>
      <c r="S67" s="33"/>
      <c r="T67" s="3">
        <v>67.14</v>
      </c>
      <c r="U67" s="32">
        <v>1.07</v>
      </c>
      <c r="V67" s="33"/>
      <c r="W67" s="3">
        <v>442</v>
      </c>
      <c r="X67" s="3">
        <v>0</v>
      </c>
      <c r="Y67" s="3">
        <v>0</v>
      </c>
      <c r="Z67" s="3">
        <v>0</v>
      </c>
    </row>
    <row r="68" spans="1:26" ht="21.75" customHeight="1">
      <c r="A68" s="2">
        <v>2018</v>
      </c>
      <c r="B68" s="2">
        <v>282</v>
      </c>
      <c r="C68" s="30" t="s">
        <v>71</v>
      </c>
      <c r="D68" s="31"/>
      <c r="E68" s="2" t="s">
        <v>39</v>
      </c>
      <c r="F68" s="2"/>
      <c r="G68" s="3">
        <v>0.06</v>
      </c>
      <c r="H68" s="3">
        <v>6.6000000000000003E-2</v>
      </c>
      <c r="I68" s="3">
        <v>16.23</v>
      </c>
      <c r="J68" s="3">
        <v>66.25</v>
      </c>
      <c r="K68" s="3">
        <v>0</v>
      </c>
      <c r="L68" s="3">
        <v>0.65</v>
      </c>
      <c r="M68" s="3" t="s">
        <v>114</v>
      </c>
      <c r="N68" s="3">
        <v>0.1</v>
      </c>
      <c r="O68" s="3">
        <v>0</v>
      </c>
      <c r="P68" s="3">
        <v>0</v>
      </c>
      <c r="Q68" s="3">
        <v>9.86</v>
      </c>
      <c r="R68" s="32">
        <v>2.79</v>
      </c>
      <c r="S68" s="33"/>
      <c r="T68" s="3">
        <v>1.6</v>
      </c>
      <c r="U68" s="32">
        <v>0.32</v>
      </c>
      <c r="V68" s="33"/>
      <c r="W68" s="3">
        <v>9.86</v>
      </c>
      <c r="X68" s="3">
        <v>0.32</v>
      </c>
      <c r="Y68" s="3">
        <v>0</v>
      </c>
      <c r="Z68" s="3">
        <v>0</v>
      </c>
    </row>
    <row r="69" spans="1:26" ht="12.2" customHeight="1">
      <c r="A69" s="2"/>
      <c r="B69" s="2"/>
      <c r="C69" s="30" t="s">
        <v>51</v>
      </c>
      <c r="D69" s="31"/>
      <c r="E69" s="2">
        <v>25</v>
      </c>
      <c r="F69" s="2"/>
      <c r="G69" s="3">
        <v>2</v>
      </c>
      <c r="H69" s="3">
        <v>0</v>
      </c>
      <c r="I69" s="3">
        <v>12</v>
      </c>
      <c r="J69" s="3">
        <v>58.8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2">
        <v>0</v>
      </c>
      <c r="S69" s="33"/>
      <c r="T69" s="3">
        <v>0</v>
      </c>
      <c r="U69" s="32">
        <v>0</v>
      </c>
      <c r="V69" s="33"/>
      <c r="W69" s="3">
        <v>0</v>
      </c>
      <c r="X69" s="3">
        <v>0</v>
      </c>
      <c r="Y69" s="3">
        <v>0</v>
      </c>
      <c r="Z69" s="3">
        <v>0</v>
      </c>
    </row>
    <row r="70" spans="1:26" ht="12.2" customHeight="1">
      <c r="A70" s="2"/>
      <c r="B70" s="2"/>
      <c r="C70" s="30" t="s">
        <v>52</v>
      </c>
      <c r="D70" s="31"/>
      <c r="E70" s="2">
        <v>40</v>
      </c>
      <c r="F70" s="2"/>
      <c r="G70" s="3">
        <v>3.3</v>
      </c>
      <c r="H70" s="3">
        <v>0</v>
      </c>
      <c r="I70" s="3">
        <v>16</v>
      </c>
      <c r="J70" s="3">
        <v>79.8</v>
      </c>
      <c r="K70" s="3">
        <v>0</v>
      </c>
      <c r="L70" s="3">
        <v>0</v>
      </c>
      <c r="M70" s="3">
        <v>0</v>
      </c>
      <c r="N70" s="3">
        <v>0.9</v>
      </c>
      <c r="O70" s="3">
        <v>0</v>
      </c>
      <c r="P70" s="3">
        <v>0</v>
      </c>
      <c r="Q70" s="3">
        <v>0</v>
      </c>
      <c r="R70" s="32">
        <v>0</v>
      </c>
      <c r="S70" s="33"/>
      <c r="T70" s="3">
        <v>0</v>
      </c>
      <c r="U70" s="32">
        <v>0</v>
      </c>
      <c r="V70" s="33"/>
      <c r="W70" s="3">
        <v>0</v>
      </c>
      <c r="X70" s="3">
        <v>0</v>
      </c>
      <c r="Y70" s="3">
        <v>0</v>
      </c>
      <c r="Z70" s="3">
        <v>0</v>
      </c>
    </row>
    <row r="71" spans="1:26" ht="12.2" customHeight="1">
      <c r="A71" s="34" t="s">
        <v>42</v>
      </c>
      <c r="B71" s="35"/>
      <c r="C71" s="35"/>
      <c r="D71" s="35"/>
      <c r="E71" s="36"/>
      <c r="F71" s="23"/>
      <c r="G71" s="4">
        <f t="shared" ref="G71:Q71" si="6">SUM(G64:G70)</f>
        <v>28.56</v>
      </c>
      <c r="H71" s="4">
        <f t="shared" si="6"/>
        <v>32.366</v>
      </c>
      <c r="I71" s="4">
        <f t="shared" si="6"/>
        <v>95.53</v>
      </c>
      <c r="J71" s="4">
        <f t="shared" si="6"/>
        <v>795.84999999999991</v>
      </c>
      <c r="K71" s="4">
        <f t="shared" si="6"/>
        <v>0.16899999999999998</v>
      </c>
      <c r="L71" s="4">
        <f t="shared" si="6"/>
        <v>19.95</v>
      </c>
      <c r="M71" s="4">
        <f t="shared" si="6"/>
        <v>61.249999999999993</v>
      </c>
      <c r="N71" s="4">
        <f t="shared" si="6"/>
        <v>9.0399999999999991</v>
      </c>
      <c r="O71" s="4">
        <f t="shared" si="6"/>
        <v>0.1</v>
      </c>
      <c r="P71" s="4">
        <f t="shared" si="6"/>
        <v>0.14000000000000001</v>
      </c>
      <c r="Q71" s="4">
        <f t="shared" si="6"/>
        <v>140.09000000000003</v>
      </c>
      <c r="R71" s="37">
        <f>SUM(R64:S70)</f>
        <v>105.49</v>
      </c>
      <c r="S71" s="38"/>
      <c r="T71" s="4">
        <f>SUM(T64:T70)</f>
        <v>336.87</v>
      </c>
      <c r="U71" s="37">
        <f>SUM(U64:V70)</f>
        <v>4.8100000000000005</v>
      </c>
      <c r="V71" s="38"/>
      <c r="W71" s="4">
        <f>SUM(W64:W70)</f>
        <v>884.56000000000006</v>
      </c>
      <c r="X71" s="4">
        <f>SUM(X64:X70)</f>
        <v>4.22</v>
      </c>
      <c r="Y71" s="4">
        <v>0</v>
      </c>
      <c r="Z71" s="4">
        <v>0</v>
      </c>
    </row>
    <row r="72" spans="1:26" ht="12.2" customHeight="1">
      <c r="A72" s="34" t="s">
        <v>53</v>
      </c>
      <c r="B72" s="35"/>
      <c r="C72" s="35"/>
      <c r="D72" s="35"/>
      <c r="E72" s="36"/>
      <c r="F72" s="23"/>
      <c r="G72" s="4">
        <f>SUM(G62,G71)</f>
        <v>45.56</v>
      </c>
      <c r="H72" s="4">
        <f>SUM(H62,H71)</f>
        <v>46.966000000000001</v>
      </c>
      <c r="I72" s="4">
        <f>SUM(I62,I71)</f>
        <v>174.63</v>
      </c>
      <c r="J72" s="4">
        <f>SUM(J62,J71)</f>
        <v>1313.85</v>
      </c>
      <c r="K72" s="4">
        <v>0.6</v>
      </c>
      <c r="L72" s="4">
        <f>SUM(L62,L71)</f>
        <v>21.349999999999998</v>
      </c>
      <c r="M72" s="4">
        <f>SUM(M62,M71)</f>
        <v>152.56</v>
      </c>
      <c r="N72" s="4">
        <f>SUM(N62,N71)</f>
        <v>10.209999999999999</v>
      </c>
      <c r="O72" s="4">
        <v>0.1</v>
      </c>
      <c r="P72" s="4">
        <f>SUM(P62,P71)</f>
        <v>0.24000000000000002</v>
      </c>
      <c r="Q72" s="4">
        <f>SUM(Q62,Q71)</f>
        <v>440.04000000000008</v>
      </c>
      <c r="R72" s="37">
        <f>SUM(R62,R71)</f>
        <v>180.28</v>
      </c>
      <c r="S72" s="38"/>
      <c r="T72" s="4">
        <f>SUM(T62,T71)</f>
        <v>651.63</v>
      </c>
      <c r="U72" s="37">
        <f>SUM(U62,U71)</f>
        <v>7.3400000000000007</v>
      </c>
      <c r="V72" s="38"/>
      <c r="W72" s="4">
        <f>SUM(W62,W71)</f>
        <v>971.06000000000006</v>
      </c>
      <c r="X72" s="4">
        <f>SUM(X62,X71)</f>
        <v>4.22</v>
      </c>
      <c r="Y72" s="4">
        <v>0</v>
      </c>
      <c r="Z72" s="4">
        <v>0</v>
      </c>
    </row>
    <row r="73" spans="1:26" ht="14.25" customHeight="1">
      <c r="A73" s="34" t="s">
        <v>54</v>
      </c>
      <c r="B73" s="35"/>
      <c r="C73" s="35"/>
      <c r="D73" s="35"/>
      <c r="E73" s="36"/>
      <c r="F73" s="23"/>
      <c r="G73" s="5" t="s">
        <v>55</v>
      </c>
      <c r="H73" s="5">
        <v>1</v>
      </c>
      <c r="I73" s="5">
        <v>3.8</v>
      </c>
      <c r="J73" s="7" t="s">
        <v>6</v>
      </c>
      <c r="K73" s="7" t="s">
        <v>6</v>
      </c>
      <c r="L73" s="7" t="s">
        <v>6</v>
      </c>
      <c r="M73" s="7" t="s">
        <v>6</v>
      </c>
      <c r="N73" s="7" t="s">
        <v>6</v>
      </c>
      <c r="O73" s="7" t="s">
        <v>6</v>
      </c>
      <c r="P73" s="7" t="s">
        <v>6</v>
      </c>
      <c r="Q73" s="7" t="s">
        <v>6</v>
      </c>
      <c r="R73" s="40" t="s">
        <v>6</v>
      </c>
      <c r="S73" s="40"/>
      <c r="T73" s="7" t="s">
        <v>6</v>
      </c>
      <c r="U73" s="40" t="s">
        <v>6</v>
      </c>
      <c r="V73" s="40"/>
      <c r="W73" s="7" t="s">
        <v>6</v>
      </c>
      <c r="X73" s="7" t="s">
        <v>6</v>
      </c>
      <c r="Y73" s="7" t="s">
        <v>6</v>
      </c>
      <c r="Z73" s="7" t="s">
        <v>6</v>
      </c>
    </row>
    <row r="74" spans="1:26" ht="14.25" customHeight="1">
      <c r="A74" s="39" t="s">
        <v>34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14.2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2" t="s">
        <v>6</v>
      </c>
      <c r="W75" s="42"/>
      <c r="X75" s="42"/>
      <c r="Y75" s="42"/>
      <c r="Z75" s="42"/>
    </row>
    <row r="76" spans="1:26" ht="14.25" customHeight="1">
      <c r="A76" s="42" t="s">
        <v>6</v>
      </c>
      <c r="B76" s="42"/>
      <c r="C76" s="42"/>
      <c r="D76" s="44" t="s">
        <v>72</v>
      </c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2" t="s">
        <v>6</v>
      </c>
      <c r="T76" s="42"/>
      <c r="U76" s="42"/>
      <c r="V76" s="42"/>
      <c r="W76" s="42"/>
      <c r="X76" s="42"/>
      <c r="Y76" s="42"/>
      <c r="Z76" s="42"/>
    </row>
    <row r="77" spans="1:26" ht="2.85" customHeight="1">
      <c r="A77" s="43"/>
      <c r="B77" s="43"/>
      <c r="C77" s="43"/>
      <c r="D77" s="43" t="s">
        <v>6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13.5" customHeight="1">
      <c r="A78" s="45" t="s">
        <v>8</v>
      </c>
      <c r="B78" s="45" t="s">
        <v>9</v>
      </c>
      <c r="C78" s="63" t="s">
        <v>10</v>
      </c>
      <c r="D78" s="64"/>
      <c r="E78" s="45" t="s">
        <v>11</v>
      </c>
      <c r="F78" s="45" t="s">
        <v>116</v>
      </c>
      <c r="G78" s="47" t="s">
        <v>12</v>
      </c>
      <c r="H78" s="48"/>
      <c r="I78" s="49"/>
      <c r="J78" s="67" t="s">
        <v>13</v>
      </c>
      <c r="K78" s="47" t="s">
        <v>14</v>
      </c>
      <c r="L78" s="48"/>
      <c r="M78" s="48"/>
      <c r="N78" s="48"/>
      <c r="O78" s="48"/>
      <c r="P78" s="49"/>
      <c r="Q78" s="47" t="s">
        <v>15</v>
      </c>
      <c r="R78" s="48"/>
      <c r="S78" s="48"/>
      <c r="T78" s="48"/>
      <c r="U78" s="48"/>
      <c r="V78" s="48"/>
      <c r="W78" s="48"/>
      <c r="X78" s="48"/>
      <c r="Y78" s="48"/>
      <c r="Z78" s="49"/>
    </row>
    <row r="79" spans="1:26" ht="31.35" customHeight="1">
      <c r="A79" s="46"/>
      <c r="B79" s="46"/>
      <c r="C79" s="65"/>
      <c r="D79" s="66"/>
      <c r="E79" s="46"/>
      <c r="F79" s="46"/>
      <c r="G79" s="1" t="s">
        <v>16</v>
      </c>
      <c r="H79" s="1" t="s">
        <v>17</v>
      </c>
      <c r="I79" s="1" t="s">
        <v>18</v>
      </c>
      <c r="J79" s="68"/>
      <c r="K79" s="1" t="s">
        <v>19</v>
      </c>
      <c r="L79" s="1" t="s">
        <v>20</v>
      </c>
      <c r="M79" s="1" t="s">
        <v>21</v>
      </c>
      <c r="N79" s="1" t="s">
        <v>22</v>
      </c>
      <c r="O79" s="1" t="s">
        <v>23</v>
      </c>
      <c r="P79" s="1" t="s">
        <v>24</v>
      </c>
      <c r="Q79" s="1" t="s">
        <v>25</v>
      </c>
      <c r="R79" s="61" t="s">
        <v>26</v>
      </c>
      <c r="S79" s="62"/>
      <c r="T79" s="1" t="s">
        <v>27</v>
      </c>
      <c r="U79" s="61" t="s">
        <v>28</v>
      </c>
      <c r="V79" s="62"/>
      <c r="W79" s="1" t="s">
        <v>29</v>
      </c>
      <c r="X79" s="1" t="s">
        <v>30</v>
      </c>
      <c r="Y79" s="1" t="s">
        <v>31</v>
      </c>
      <c r="Z79" s="1" t="s">
        <v>32</v>
      </c>
    </row>
    <row r="80" spans="1:26" ht="14.85" customHeight="1">
      <c r="A80" s="52" t="s">
        <v>33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4"/>
    </row>
    <row r="81" spans="1:26" ht="21.75" customHeight="1">
      <c r="A81" s="2"/>
      <c r="B81" s="2" t="s">
        <v>55</v>
      </c>
      <c r="C81" s="30" t="s">
        <v>51</v>
      </c>
      <c r="D81" s="31"/>
      <c r="E81" s="2">
        <v>50</v>
      </c>
      <c r="F81" s="2"/>
      <c r="G81" s="3">
        <v>3.3</v>
      </c>
      <c r="H81" s="3">
        <v>8.6</v>
      </c>
      <c r="I81" s="3">
        <v>23.5</v>
      </c>
      <c r="J81" s="3">
        <v>119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2">
        <v>0</v>
      </c>
      <c r="S81" s="33"/>
      <c r="T81" s="3">
        <v>0</v>
      </c>
      <c r="U81" s="32">
        <v>0</v>
      </c>
      <c r="V81" s="33"/>
      <c r="W81" s="3">
        <v>0</v>
      </c>
      <c r="X81" s="3">
        <v>0</v>
      </c>
      <c r="Y81" s="3">
        <v>0</v>
      </c>
      <c r="Z81" s="3">
        <v>0</v>
      </c>
    </row>
    <row r="82" spans="1:26" ht="30.75" customHeight="1">
      <c r="A82" s="2">
        <v>2004</v>
      </c>
      <c r="B82" s="2">
        <v>98</v>
      </c>
      <c r="C82" s="30" t="s">
        <v>126</v>
      </c>
      <c r="D82" s="31"/>
      <c r="E82" s="2">
        <v>180</v>
      </c>
      <c r="F82" s="2"/>
      <c r="G82" s="3">
        <v>18.2</v>
      </c>
      <c r="H82" s="3">
        <v>18.2</v>
      </c>
      <c r="I82" s="3">
        <v>17.600000000000001</v>
      </c>
      <c r="J82" s="3">
        <v>312</v>
      </c>
      <c r="K82" s="3">
        <v>0.14000000000000001</v>
      </c>
      <c r="L82" s="3">
        <v>2.44</v>
      </c>
      <c r="M82" s="3">
        <v>0</v>
      </c>
      <c r="N82" s="3">
        <v>0</v>
      </c>
      <c r="O82" s="3">
        <v>0</v>
      </c>
      <c r="P82" s="3">
        <v>0.14000000000000001</v>
      </c>
      <c r="Q82" s="3">
        <v>27.49</v>
      </c>
      <c r="R82" s="32">
        <v>44.51</v>
      </c>
      <c r="S82" s="33"/>
      <c r="T82" s="3">
        <v>0</v>
      </c>
      <c r="U82" s="32">
        <v>3.4</v>
      </c>
      <c r="V82" s="33"/>
      <c r="W82" s="3">
        <v>0</v>
      </c>
      <c r="X82" s="3">
        <v>0</v>
      </c>
      <c r="Y82" s="3">
        <v>0</v>
      </c>
      <c r="Z82" s="3">
        <v>0</v>
      </c>
    </row>
    <row r="83" spans="1:26" ht="21.75" customHeight="1">
      <c r="A83" s="2">
        <v>2004</v>
      </c>
      <c r="B83" s="2">
        <v>184</v>
      </c>
      <c r="C83" s="30" t="s">
        <v>38</v>
      </c>
      <c r="D83" s="31"/>
      <c r="E83" s="2" t="s">
        <v>39</v>
      </c>
      <c r="F83" s="2"/>
      <c r="G83" s="3">
        <v>0.2</v>
      </c>
      <c r="H83" s="3">
        <v>0</v>
      </c>
      <c r="I83" s="3">
        <v>13.7</v>
      </c>
      <c r="J83" s="3">
        <v>53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0.4</v>
      </c>
      <c r="R83" s="32">
        <v>0</v>
      </c>
      <c r="S83" s="33"/>
      <c r="T83" s="3">
        <v>0</v>
      </c>
      <c r="U83" s="32">
        <v>0.4</v>
      </c>
      <c r="V83" s="33"/>
      <c r="W83" s="3">
        <v>0</v>
      </c>
      <c r="X83" s="3">
        <v>0</v>
      </c>
      <c r="Y83" s="3">
        <v>0</v>
      </c>
      <c r="Z83" s="3">
        <v>0</v>
      </c>
    </row>
    <row r="84" spans="1:26" ht="21.75" customHeight="1">
      <c r="A84" s="2">
        <v>2018</v>
      </c>
      <c r="B84" s="2">
        <v>5</v>
      </c>
      <c r="C84" s="30" t="s">
        <v>40</v>
      </c>
      <c r="D84" s="31"/>
      <c r="E84" s="2" t="s">
        <v>41</v>
      </c>
      <c r="F84" s="2"/>
      <c r="G84" s="3">
        <v>0.4</v>
      </c>
      <c r="H84" s="3">
        <v>0.4</v>
      </c>
      <c r="I84" s="3">
        <v>9.8000000000000007</v>
      </c>
      <c r="J84" s="3">
        <v>47</v>
      </c>
      <c r="K84" s="3">
        <v>0</v>
      </c>
      <c r="L84" s="3">
        <v>10</v>
      </c>
      <c r="M84" s="3">
        <v>0</v>
      </c>
      <c r="N84" s="3">
        <v>0.6</v>
      </c>
      <c r="O84" s="3">
        <v>0</v>
      </c>
      <c r="P84" s="3">
        <v>0</v>
      </c>
      <c r="Q84" s="3">
        <v>16</v>
      </c>
      <c r="R84" s="32">
        <v>8</v>
      </c>
      <c r="S84" s="33"/>
      <c r="T84" s="3">
        <v>11</v>
      </c>
      <c r="U84" s="32">
        <v>2.2000000000000002</v>
      </c>
      <c r="V84" s="33"/>
      <c r="W84" s="3" t="s">
        <v>114</v>
      </c>
      <c r="X84" s="3" t="s">
        <v>114</v>
      </c>
      <c r="Y84" s="3">
        <v>0</v>
      </c>
      <c r="Z84" s="3">
        <v>0</v>
      </c>
    </row>
    <row r="85" spans="1:26" ht="12.2" customHeight="1">
      <c r="A85" s="34" t="s">
        <v>42</v>
      </c>
      <c r="B85" s="35"/>
      <c r="C85" s="35"/>
      <c r="D85" s="35"/>
      <c r="E85" s="36"/>
      <c r="F85" s="23"/>
      <c r="G85" s="4">
        <f>SUM(G81:G84)</f>
        <v>22.099999999999998</v>
      </c>
      <c r="H85" s="4">
        <f>SUM(H81:H84)</f>
        <v>27.199999999999996</v>
      </c>
      <c r="I85" s="4">
        <f>SUM(I81:I84)</f>
        <v>64.599999999999994</v>
      </c>
      <c r="J85" s="4">
        <f>SUM(J81:J84)</f>
        <v>531</v>
      </c>
      <c r="K85" s="4">
        <f t="shared" ref="K85:O85" si="7">SUM(K81:K83)</f>
        <v>0.14000000000000001</v>
      </c>
      <c r="L85" s="4">
        <v>4</v>
      </c>
      <c r="M85" s="4">
        <f t="shared" si="7"/>
        <v>0</v>
      </c>
      <c r="N85" s="4">
        <f>SUM(N81:N84)</f>
        <v>0.6</v>
      </c>
      <c r="O85" s="4">
        <f t="shared" si="7"/>
        <v>0</v>
      </c>
      <c r="P85" s="4">
        <f>SUM(P81:P84)</f>
        <v>0.14000000000000001</v>
      </c>
      <c r="Q85" s="4">
        <f>SUM(Q81:Q84)</f>
        <v>43.89</v>
      </c>
      <c r="R85" s="37">
        <f>SUM(R81:S84)</f>
        <v>52.51</v>
      </c>
      <c r="S85" s="38"/>
      <c r="T85" s="4">
        <f>SUM(T81:T84)</f>
        <v>11</v>
      </c>
      <c r="U85" s="37">
        <f>SUM(U81:V83)</f>
        <v>3.8</v>
      </c>
      <c r="V85" s="38"/>
      <c r="W85" s="4">
        <f>SUM(W81:W84)</f>
        <v>0</v>
      </c>
      <c r="X85" s="4">
        <f>SUM(X81:X84)</f>
        <v>0</v>
      </c>
      <c r="Y85" s="4">
        <v>0</v>
      </c>
      <c r="Z85" s="4">
        <v>0</v>
      </c>
    </row>
    <row r="86" spans="1:26" ht="14.85" customHeight="1">
      <c r="A86" s="52" t="s">
        <v>43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4"/>
    </row>
    <row r="87" spans="1:26" ht="21.75" customHeight="1">
      <c r="A87" s="2">
        <v>2003</v>
      </c>
      <c r="B87" s="2">
        <v>25</v>
      </c>
      <c r="C87" s="30" t="s">
        <v>74</v>
      </c>
      <c r="D87" s="31"/>
      <c r="E87" s="2">
        <v>80</v>
      </c>
      <c r="F87" s="2"/>
      <c r="G87" s="3">
        <v>1.3</v>
      </c>
      <c r="H87" s="3">
        <v>5.9</v>
      </c>
      <c r="I87" s="3">
        <v>4.5999999999999996</v>
      </c>
      <c r="J87" s="3">
        <v>76</v>
      </c>
      <c r="K87" s="3">
        <v>0.04</v>
      </c>
      <c r="L87" s="3">
        <v>1.65</v>
      </c>
      <c r="M87" s="3">
        <v>0</v>
      </c>
      <c r="N87" s="3">
        <v>0.16</v>
      </c>
      <c r="O87" s="3">
        <v>0.05</v>
      </c>
      <c r="P87" s="3">
        <v>0.04</v>
      </c>
      <c r="Q87" s="3">
        <v>16.62</v>
      </c>
      <c r="R87" s="32">
        <v>16.940000000000001</v>
      </c>
      <c r="S87" s="33"/>
      <c r="T87" s="3">
        <v>34.65</v>
      </c>
      <c r="U87" s="32">
        <v>0.52</v>
      </c>
      <c r="V87" s="33"/>
      <c r="W87" s="3">
        <v>70.5</v>
      </c>
      <c r="X87" s="3">
        <v>1.5</v>
      </c>
      <c r="Y87" s="3">
        <v>0</v>
      </c>
      <c r="Z87" s="3">
        <v>0</v>
      </c>
    </row>
    <row r="88" spans="1:26" ht="21.75" customHeight="1">
      <c r="A88" s="2">
        <v>2004</v>
      </c>
      <c r="B88" s="2">
        <v>33</v>
      </c>
      <c r="C88" s="30" t="s">
        <v>75</v>
      </c>
      <c r="D88" s="31"/>
      <c r="E88" s="2" t="s">
        <v>117</v>
      </c>
      <c r="F88" s="2"/>
      <c r="G88" s="3">
        <v>2.1</v>
      </c>
      <c r="H88" s="3">
        <v>5.6</v>
      </c>
      <c r="I88" s="3">
        <v>7.3</v>
      </c>
      <c r="J88" s="3">
        <v>88</v>
      </c>
      <c r="K88" s="3">
        <v>0.03</v>
      </c>
      <c r="L88" s="3">
        <v>12</v>
      </c>
      <c r="M88" s="3">
        <v>30.2</v>
      </c>
      <c r="N88" s="3">
        <v>0.24</v>
      </c>
      <c r="O88" s="3">
        <v>0</v>
      </c>
      <c r="P88" s="3">
        <v>0.04</v>
      </c>
      <c r="Q88" s="3">
        <v>35.82</v>
      </c>
      <c r="R88" s="32">
        <v>12.75</v>
      </c>
      <c r="S88" s="33"/>
      <c r="T88" s="3">
        <v>31.27</v>
      </c>
      <c r="U88" s="32">
        <v>0.44</v>
      </c>
      <c r="V88" s="33"/>
      <c r="W88" s="3">
        <v>0</v>
      </c>
      <c r="X88" s="3">
        <v>0</v>
      </c>
      <c r="Y88" s="3">
        <v>0</v>
      </c>
      <c r="Z88" s="3">
        <v>0</v>
      </c>
    </row>
    <row r="89" spans="1:26" ht="21.75" customHeight="1">
      <c r="A89" s="2">
        <v>2004</v>
      </c>
      <c r="B89" s="2">
        <v>58</v>
      </c>
      <c r="C89" s="30" t="s">
        <v>76</v>
      </c>
      <c r="D89" s="31"/>
      <c r="E89" s="2" t="s">
        <v>120</v>
      </c>
      <c r="F89" s="2"/>
      <c r="G89" s="3">
        <v>13.6</v>
      </c>
      <c r="H89" s="3">
        <v>11.6</v>
      </c>
      <c r="I89" s="3">
        <v>15.1</v>
      </c>
      <c r="J89" s="3">
        <v>219</v>
      </c>
      <c r="K89" s="3">
        <v>0.09</v>
      </c>
      <c r="L89" s="3">
        <v>0.35</v>
      </c>
      <c r="M89" s="3">
        <v>16.37</v>
      </c>
      <c r="N89" s="3">
        <v>0</v>
      </c>
      <c r="O89" s="3">
        <v>0</v>
      </c>
      <c r="P89" s="3">
        <v>0.1</v>
      </c>
      <c r="Q89" s="3">
        <v>27.71</v>
      </c>
      <c r="R89" s="32">
        <v>20.86</v>
      </c>
      <c r="S89" s="33"/>
      <c r="T89" s="3">
        <v>87.64</v>
      </c>
      <c r="U89" s="32">
        <v>0.73</v>
      </c>
      <c r="V89" s="33"/>
      <c r="W89" s="3">
        <v>0</v>
      </c>
      <c r="X89" s="3">
        <v>0</v>
      </c>
      <c r="Y89" s="3">
        <v>0</v>
      </c>
      <c r="Z89" s="3">
        <v>0</v>
      </c>
    </row>
    <row r="90" spans="1:26" ht="21.75" customHeight="1">
      <c r="A90" s="2">
        <v>2004</v>
      </c>
      <c r="B90" s="2">
        <v>183</v>
      </c>
      <c r="C90" s="30" t="s">
        <v>131</v>
      </c>
      <c r="D90" s="31"/>
      <c r="E90" s="2" t="s">
        <v>132</v>
      </c>
      <c r="F90" s="2"/>
      <c r="G90" s="3">
        <v>10.6</v>
      </c>
      <c r="H90" s="3">
        <v>6.8</v>
      </c>
      <c r="I90" s="3">
        <v>46.3</v>
      </c>
      <c r="J90" s="3">
        <v>312</v>
      </c>
      <c r="K90" s="3">
        <v>0.31</v>
      </c>
      <c r="L90" s="3">
        <v>0</v>
      </c>
      <c r="M90" s="3">
        <v>0</v>
      </c>
      <c r="N90" s="3">
        <v>0</v>
      </c>
      <c r="O90" s="3">
        <v>0</v>
      </c>
      <c r="P90" s="3">
        <v>0.16</v>
      </c>
      <c r="Q90" s="3">
        <v>17.21</v>
      </c>
      <c r="R90" s="32">
        <v>162.83000000000001</v>
      </c>
      <c r="S90" s="33"/>
      <c r="T90" s="3">
        <v>0</v>
      </c>
      <c r="U90" s="32">
        <v>5.58</v>
      </c>
      <c r="V90" s="33"/>
      <c r="W90" s="3">
        <v>0</v>
      </c>
      <c r="X90" s="3">
        <v>0</v>
      </c>
      <c r="Y90" s="3">
        <v>0</v>
      </c>
      <c r="Z90" s="3">
        <v>0</v>
      </c>
    </row>
    <row r="91" spans="1:26" ht="21.75" customHeight="1">
      <c r="A91" s="2">
        <v>2004</v>
      </c>
      <c r="B91" s="2">
        <v>195</v>
      </c>
      <c r="C91" s="30" t="s">
        <v>48</v>
      </c>
      <c r="D91" s="31"/>
      <c r="E91" s="2" t="s">
        <v>39</v>
      </c>
      <c r="F91" s="2"/>
      <c r="G91" s="3">
        <v>0</v>
      </c>
      <c r="H91" s="3">
        <v>0</v>
      </c>
      <c r="I91" s="3">
        <v>19.399999999999999</v>
      </c>
      <c r="J91" s="3">
        <v>77.400000000000006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8.5</v>
      </c>
      <c r="R91" s="32">
        <v>1.8</v>
      </c>
      <c r="S91" s="33"/>
      <c r="T91" s="3">
        <v>0</v>
      </c>
      <c r="U91" s="32">
        <v>0</v>
      </c>
      <c r="V91" s="33"/>
      <c r="W91" s="3">
        <v>1.2</v>
      </c>
      <c r="X91" s="3">
        <v>0</v>
      </c>
      <c r="Y91" s="3">
        <v>0</v>
      </c>
      <c r="Z91" s="3">
        <v>0</v>
      </c>
    </row>
    <row r="92" spans="1:26" ht="12.2" customHeight="1">
      <c r="A92" s="2"/>
      <c r="B92" s="2"/>
      <c r="C92" s="30" t="s">
        <v>51</v>
      </c>
      <c r="D92" s="31"/>
      <c r="E92" s="2">
        <v>25</v>
      </c>
      <c r="F92" s="2"/>
      <c r="G92" s="3">
        <v>2</v>
      </c>
      <c r="H92" s="3">
        <v>0</v>
      </c>
      <c r="I92" s="3">
        <v>12</v>
      </c>
      <c r="J92" s="3">
        <v>58.8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2">
        <v>0</v>
      </c>
      <c r="S92" s="33"/>
      <c r="T92" s="3">
        <v>0</v>
      </c>
      <c r="U92" s="32">
        <v>0</v>
      </c>
      <c r="V92" s="33"/>
      <c r="W92" s="3">
        <v>0</v>
      </c>
      <c r="X92" s="3">
        <v>0</v>
      </c>
      <c r="Y92" s="3">
        <v>0</v>
      </c>
      <c r="Z92" s="3">
        <v>0</v>
      </c>
    </row>
    <row r="93" spans="1:26" ht="12.2" customHeight="1">
      <c r="A93" s="2"/>
      <c r="B93" s="2"/>
      <c r="C93" s="30" t="s">
        <v>52</v>
      </c>
      <c r="D93" s="31"/>
      <c r="E93" s="2">
        <v>40</v>
      </c>
      <c r="F93" s="2"/>
      <c r="G93" s="3">
        <v>3.3</v>
      </c>
      <c r="H93" s="3">
        <v>0</v>
      </c>
      <c r="I93" s="3">
        <v>16</v>
      </c>
      <c r="J93" s="3">
        <v>79.8</v>
      </c>
      <c r="K93" s="3">
        <v>0</v>
      </c>
      <c r="L93" s="3">
        <v>0</v>
      </c>
      <c r="M93" s="3">
        <v>0</v>
      </c>
      <c r="N93" s="3">
        <v>0.9</v>
      </c>
      <c r="O93" s="3">
        <v>0</v>
      </c>
      <c r="P93" s="3">
        <v>0</v>
      </c>
      <c r="Q93" s="3">
        <v>0</v>
      </c>
      <c r="R93" s="32">
        <v>0</v>
      </c>
      <c r="S93" s="33"/>
      <c r="T93" s="3">
        <v>0</v>
      </c>
      <c r="U93" s="32">
        <v>0</v>
      </c>
      <c r="V93" s="33"/>
      <c r="W93" s="3">
        <v>0</v>
      </c>
      <c r="X93" s="3">
        <v>0</v>
      </c>
      <c r="Y93" s="3">
        <v>0</v>
      </c>
      <c r="Z93" s="3">
        <v>0</v>
      </c>
    </row>
    <row r="94" spans="1:26" ht="12.2" customHeight="1">
      <c r="A94" s="34" t="s">
        <v>42</v>
      </c>
      <c r="B94" s="35"/>
      <c r="C94" s="35"/>
      <c r="D94" s="35"/>
      <c r="E94" s="36"/>
      <c r="F94" s="23"/>
      <c r="G94" s="4">
        <f>SUM(G87:G93)</f>
        <v>32.9</v>
      </c>
      <c r="H94" s="4">
        <f>SUM(H87:H93)</f>
        <v>29.900000000000002</v>
      </c>
      <c r="I94" s="4">
        <f>SUM(I87:I92)</f>
        <v>104.69999999999999</v>
      </c>
      <c r="J94" s="4">
        <f t="shared" ref="J94:Q94" si="8">SUM(J87:J93)</f>
        <v>910.99999999999989</v>
      </c>
      <c r="K94" s="4">
        <f t="shared" si="8"/>
        <v>0.47</v>
      </c>
      <c r="L94" s="4">
        <f t="shared" si="8"/>
        <v>14</v>
      </c>
      <c r="M94" s="4">
        <f t="shared" si="8"/>
        <v>46.57</v>
      </c>
      <c r="N94" s="4">
        <f t="shared" si="8"/>
        <v>1.3</v>
      </c>
      <c r="O94" s="4">
        <f t="shared" si="8"/>
        <v>0.05</v>
      </c>
      <c r="P94" s="4">
        <f t="shared" si="8"/>
        <v>0.33999999999999997</v>
      </c>
      <c r="Q94" s="4">
        <f t="shared" si="8"/>
        <v>105.86000000000001</v>
      </c>
      <c r="R94" s="37">
        <f>SUM(R87:S93)</f>
        <v>215.18</v>
      </c>
      <c r="S94" s="38"/>
      <c r="T94" s="4">
        <f>SUM(T87:T93)</f>
        <v>153.56</v>
      </c>
      <c r="U94" s="37">
        <f>SUM(U87:V93)</f>
        <v>7.27</v>
      </c>
      <c r="V94" s="38"/>
      <c r="W94" s="4">
        <f>SUM(W87:W93)</f>
        <v>71.7</v>
      </c>
      <c r="X94" s="4">
        <f>SUM(X87:X93)</f>
        <v>1.5</v>
      </c>
      <c r="Y94" s="4">
        <v>0</v>
      </c>
      <c r="Z94" s="4">
        <v>0</v>
      </c>
    </row>
    <row r="95" spans="1:26" ht="12.2" customHeight="1">
      <c r="A95" s="34" t="s">
        <v>53</v>
      </c>
      <c r="B95" s="35"/>
      <c r="C95" s="35"/>
      <c r="D95" s="35"/>
      <c r="E95" s="36"/>
      <c r="F95" s="23"/>
      <c r="G95" s="4">
        <f>SUM(G85,G94)</f>
        <v>55</v>
      </c>
      <c r="H95" s="4">
        <f>SUM(H85,H94)</f>
        <v>57.099999999999994</v>
      </c>
      <c r="I95" s="4">
        <f>SUM(I85,I94)</f>
        <v>169.29999999999998</v>
      </c>
      <c r="J95" s="4">
        <f>SUM(J85,J94)</f>
        <v>1442</v>
      </c>
      <c r="K95" s="4">
        <v>0.2</v>
      </c>
      <c r="L95" s="4">
        <f>SUM(L85,L94)</f>
        <v>18</v>
      </c>
      <c r="M95" s="4">
        <f>SUM(M85,M94)</f>
        <v>46.57</v>
      </c>
      <c r="N95" s="4">
        <f>SUM(N85,N94)</f>
        <v>1.9</v>
      </c>
      <c r="O95" s="4">
        <f>SUM(O85,O94)</f>
        <v>0.05</v>
      </c>
      <c r="P95" s="4">
        <v>0.1</v>
      </c>
      <c r="Q95" s="4">
        <f>SUM(Q85,Q94)</f>
        <v>149.75</v>
      </c>
      <c r="R95" s="37">
        <f>SUM(R85,R94)</f>
        <v>267.69</v>
      </c>
      <c r="S95" s="38"/>
      <c r="T95" s="4">
        <f>SUM(T85,T94)</f>
        <v>164.56</v>
      </c>
      <c r="U95" s="37">
        <f>SUM(U85,U94)</f>
        <v>11.07</v>
      </c>
      <c r="V95" s="38"/>
      <c r="W95" s="4">
        <f>SUM(W85,W94)</f>
        <v>71.7</v>
      </c>
      <c r="X95" s="4">
        <f>SUM(X85,X94)</f>
        <v>1.5</v>
      </c>
      <c r="Y95" s="4">
        <v>0</v>
      </c>
      <c r="Z95" s="4">
        <v>0</v>
      </c>
    </row>
    <row r="96" spans="1:26" ht="14.25" customHeight="1">
      <c r="A96" s="34" t="s">
        <v>54</v>
      </c>
      <c r="B96" s="35"/>
      <c r="C96" s="35"/>
      <c r="D96" s="35"/>
      <c r="E96" s="36"/>
      <c r="F96" s="23"/>
      <c r="G96" s="5" t="s">
        <v>55</v>
      </c>
      <c r="H96" s="5" t="s">
        <v>77</v>
      </c>
      <c r="I96" s="5">
        <v>4</v>
      </c>
      <c r="J96" s="7" t="s">
        <v>6</v>
      </c>
      <c r="K96" s="7" t="s">
        <v>6</v>
      </c>
      <c r="L96" s="7" t="s">
        <v>6</v>
      </c>
      <c r="M96" s="7" t="s">
        <v>6</v>
      </c>
      <c r="N96" s="7" t="s">
        <v>6</v>
      </c>
      <c r="O96" s="7" t="s">
        <v>6</v>
      </c>
      <c r="P96" s="7" t="s">
        <v>6</v>
      </c>
      <c r="Q96" s="7" t="s">
        <v>6</v>
      </c>
      <c r="R96" s="40" t="s">
        <v>6</v>
      </c>
      <c r="S96" s="40"/>
      <c r="T96" s="7" t="s">
        <v>6</v>
      </c>
      <c r="U96" s="40" t="s">
        <v>6</v>
      </c>
      <c r="V96" s="40"/>
      <c r="W96" s="7" t="s">
        <v>6</v>
      </c>
      <c r="X96" s="7" t="s">
        <v>6</v>
      </c>
      <c r="Y96" s="7" t="s">
        <v>6</v>
      </c>
      <c r="Z96" s="7" t="s">
        <v>6</v>
      </c>
    </row>
    <row r="97" spans="1:26" ht="14.25" customHeight="1">
      <c r="A97" s="39" t="s">
        <v>78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14.2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2" t="s">
        <v>6</v>
      </c>
      <c r="W98" s="42"/>
      <c r="X98" s="42"/>
      <c r="Y98" s="42"/>
      <c r="Z98" s="42"/>
    </row>
    <row r="99" spans="1:26" ht="14.25" customHeight="1">
      <c r="A99" s="42" t="s">
        <v>6</v>
      </c>
      <c r="B99" s="42"/>
      <c r="C99" s="42"/>
      <c r="D99" s="44" t="s">
        <v>79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2" t="s">
        <v>6</v>
      </c>
      <c r="T99" s="42"/>
      <c r="U99" s="42"/>
      <c r="V99" s="42"/>
      <c r="W99" s="42"/>
      <c r="X99" s="42"/>
      <c r="Y99" s="42"/>
      <c r="Z99" s="42"/>
    </row>
    <row r="100" spans="1:26" ht="2.85" customHeight="1">
      <c r="A100" s="43"/>
      <c r="B100" s="43"/>
      <c r="C100" s="43"/>
      <c r="D100" s="43" t="s">
        <v>6</v>
      </c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13.5" customHeight="1">
      <c r="A101" s="45" t="s">
        <v>8</v>
      </c>
      <c r="B101" s="45" t="s">
        <v>9</v>
      </c>
      <c r="C101" s="63" t="s">
        <v>10</v>
      </c>
      <c r="D101" s="64"/>
      <c r="E101" s="45" t="s">
        <v>11</v>
      </c>
      <c r="F101" s="45" t="s">
        <v>116</v>
      </c>
      <c r="G101" s="47" t="s">
        <v>12</v>
      </c>
      <c r="H101" s="48"/>
      <c r="I101" s="49"/>
      <c r="J101" s="67" t="s">
        <v>13</v>
      </c>
      <c r="K101" s="47" t="s">
        <v>14</v>
      </c>
      <c r="L101" s="48"/>
      <c r="M101" s="48"/>
      <c r="N101" s="48"/>
      <c r="O101" s="48"/>
      <c r="P101" s="49"/>
      <c r="Q101" s="47" t="s">
        <v>15</v>
      </c>
      <c r="R101" s="48"/>
      <c r="S101" s="48"/>
      <c r="T101" s="48"/>
      <c r="U101" s="48"/>
      <c r="V101" s="48"/>
      <c r="W101" s="48"/>
      <c r="X101" s="48"/>
      <c r="Y101" s="48"/>
      <c r="Z101" s="49"/>
    </row>
    <row r="102" spans="1:26" ht="31.35" customHeight="1">
      <c r="A102" s="46"/>
      <c r="B102" s="46"/>
      <c r="C102" s="65"/>
      <c r="D102" s="66"/>
      <c r="E102" s="46"/>
      <c r="F102" s="46"/>
      <c r="G102" s="1" t="s">
        <v>16</v>
      </c>
      <c r="H102" s="1" t="s">
        <v>17</v>
      </c>
      <c r="I102" s="1" t="s">
        <v>18</v>
      </c>
      <c r="J102" s="68"/>
      <c r="K102" s="1" t="s">
        <v>19</v>
      </c>
      <c r="L102" s="1" t="s">
        <v>20</v>
      </c>
      <c r="M102" s="1" t="s">
        <v>21</v>
      </c>
      <c r="N102" s="1" t="s">
        <v>22</v>
      </c>
      <c r="O102" s="1" t="s">
        <v>23</v>
      </c>
      <c r="P102" s="1" t="s">
        <v>24</v>
      </c>
      <c r="Q102" s="1" t="s">
        <v>25</v>
      </c>
      <c r="R102" s="61" t="s">
        <v>26</v>
      </c>
      <c r="S102" s="62"/>
      <c r="T102" s="1" t="s">
        <v>27</v>
      </c>
      <c r="U102" s="61" t="s">
        <v>28</v>
      </c>
      <c r="V102" s="62"/>
      <c r="W102" s="1" t="s">
        <v>29</v>
      </c>
      <c r="X102" s="1" t="s">
        <v>30</v>
      </c>
      <c r="Y102" s="1" t="s">
        <v>31</v>
      </c>
      <c r="Z102" s="1" t="s">
        <v>32</v>
      </c>
    </row>
    <row r="103" spans="1:26" ht="14.85" customHeight="1">
      <c r="A103" s="52" t="s">
        <v>33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</row>
    <row r="104" spans="1:26" ht="21.75" customHeight="1">
      <c r="A104" s="2"/>
      <c r="B104" s="2">
        <v>1</v>
      </c>
      <c r="C104" s="30" t="s">
        <v>51</v>
      </c>
      <c r="D104" s="31"/>
      <c r="E104" s="2">
        <v>50</v>
      </c>
      <c r="F104" s="2"/>
      <c r="G104" s="3">
        <v>3.3</v>
      </c>
      <c r="H104" s="3">
        <v>3.3</v>
      </c>
      <c r="I104" s="3">
        <v>23.4</v>
      </c>
      <c r="J104" s="3">
        <v>118.6</v>
      </c>
      <c r="K104" s="3">
        <v>0</v>
      </c>
      <c r="L104" s="3">
        <v>0.04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2">
        <v>0</v>
      </c>
      <c r="S104" s="33"/>
      <c r="T104" s="3">
        <v>0</v>
      </c>
      <c r="U104" s="32">
        <v>0</v>
      </c>
      <c r="V104" s="33"/>
      <c r="W104" s="3">
        <v>0</v>
      </c>
      <c r="X104" s="3">
        <v>0</v>
      </c>
      <c r="Y104" s="3">
        <v>0</v>
      </c>
      <c r="Z104" s="3">
        <v>0</v>
      </c>
    </row>
    <row r="105" spans="1:26" ht="21" customHeight="1">
      <c r="A105" s="2">
        <v>2004</v>
      </c>
      <c r="B105" s="2">
        <v>229</v>
      </c>
      <c r="C105" s="84" t="s">
        <v>111</v>
      </c>
      <c r="D105" s="31"/>
      <c r="E105" s="2">
        <v>190</v>
      </c>
      <c r="F105" s="2"/>
      <c r="G105" s="3">
        <v>10.32</v>
      </c>
      <c r="H105" s="3">
        <v>16.34</v>
      </c>
      <c r="I105" s="3">
        <v>38.06</v>
      </c>
      <c r="J105" s="3">
        <v>341.77</v>
      </c>
      <c r="K105" s="3">
        <v>0.08</v>
      </c>
      <c r="L105" s="3">
        <v>0.08</v>
      </c>
      <c r="M105" s="3">
        <v>0.08</v>
      </c>
      <c r="N105" s="3">
        <v>1.51</v>
      </c>
      <c r="O105" s="3">
        <v>1.9E-2</v>
      </c>
      <c r="P105" s="3">
        <v>0.08</v>
      </c>
      <c r="Q105" s="3">
        <v>170.03</v>
      </c>
      <c r="R105" s="32">
        <v>15.67</v>
      </c>
      <c r="S105" s="33"/>
      <c r="T105" s="3">
        <v>133.13999999999999</v>
      </c>
      <c r="U105" s="32">
        <v>1.1399999999999999</v>
      </c>
      <c r="V105" s="33"/>
      <c r="W105" s="3">
        <v>88.09</v>
      </c>
      <c r="X105" s="3">
        <v>0.83</v>
      </c>
      <c r="Y105" s="3">
        <v>0.02</v>
      </c>
      <c r="Z105" s="3">
        <v>0.01</v>
      </c>
    </row>
    <row r="106" spans="1:26" ht="30.75" customHeight="1">
      <c r="A106" s="22">
        <v>2004</v>
      </c>
      <c r="B106" s="2">
        <v>186</v>
      </c>
      <c r="C106" s="50" t="s">
        <v>73</v>
      </c>
      <c r="D106" s="51"/>
      <c r="E106" s="2" t="s">
        <v>121</v>
      </c>
      <c r="F106" s="2"/>
      <c r="G106" s="3">
        <v>0.2</v>
      </c>
      <c r="H106" s="3">
        <v>0</v>
      </c>
      <c r="I106" s="3">
        <v>13.9</v>
      </c>
      <c r="J106" s="3">
        <v>55</v>
      </c>
      <c r="K106" s="3">
        <v>0</v>
      </c>
      <c r="L106" s="3">
        <v>1.1200000000000001</v>
      </c>
      <c r="M106" s="3">
        <v>0</v>
      </c>
      <c r="N106" s="3">
        <v>0.01</v>
      </c>
      <c r="O106" s="3">
        <v>0</v>
      </c>
      <c r="P106" s="3">
        <v>0</v>
      </c>
      <c r="Q106" s="3">
        <v>2.86</v>
      </c>
      <c r="R106" s="28">
        <v>0.73</v>
      </c>
      <c r="S106" s="29"/>
      <c r="T106" s="3">
        <v>1.34</v>
      </c>
      <c r="U106" s="28">
        <v>0.08</v>
      </c>
      <c r="V106" s="29"/>
      <c r="W106" s="3">
        <v>0</v>
      </c>
      <c r="X106" s="3">
        <v>0</v>
      </c>
      <c r="Y106" s="3">
        <v>0</v>
      </c>
      <c r="Z106" s="3">
        <v>0</v>
      </c>
    </row>
    <row r="107" spans="1:26" ht="30.75" customHeight="1">
      <c r="A107" s="2">
        <v>2018</v>
      </c>
      <c r="B107" s="2">
        <v>5</v>
      </c>
      <c r="C107" s="30" t="s">
        <v>40</v>
      </c>
      <c r="D107" s="31"/>
      <c r="E107" s="2" t="s">
        <v>41</v>
      </c>
      <c r="F107" s="2"/>
      <c r="G107" s="3">
        <v>0.4</v>
      </c>
      <c r="H107" s="3">
        <v>0.4</v>
      </c>
      <c r="I107" s="3">
        <v>9.8000000000000007</v>
      </c>
      <c r="J107" s="3">
        <v>47</v>
      </c>
      <c r="K107" s="3">
        <v>0</v>
      </c>
      <c r="L107" s="3">
        <v>10</v>
      </c>
      <c r="M107" s="3">
        <v>0</v>
      </c>
      <c r="N107" s="3">
        <v>0.6</v>
      </c>
      <c r="O107" s="3">
        <v>0</v>
      </c>
      <c r="P107" s="3">
        <v>0</v>
      </c>
      <c r="Q107" s="3">
        <v>16</v>
      </c>
      <c r="R107" s="32">
        <v>8</v>
      </c>
      <c r="S107" s="33"/>
      <c r="T107" s="3">
        <v>11</v>
      </c>
      <c r="U107" s="32">
        <v>2.2000000000000002</v>
      </c>
      <c r="V107" s="33"/>
      <c r="W107" s="3" t="s">
        <v>114</v>
      </c>
      <c r="X107" s="3" t="s">
        <v>114</v>
      </c>
      <c r="Y107" s="3">
        <v>0</v>
      </c>
      <c r="Z107" s="3">
        <v>0</v>
      </c>
    </row>
    <row r="108" spans="1:26" ht="12.2" customHeight="1">
      <c r="A108" s="34" t="s">
        <v>42</v>
      </c>
      <c r="B108" s="35"/>
      <c r="C108" s="35"/>
      <c r="D108" s="35"/>
      <c r="E108" s="36"/>
      <c r="F108" s="23"/>
      <c r="G108" s="4">
        <f>SUM(G104:G107)</f>
        <v>14.22</v>
      </c>
      <c r="H108" s="4">
        <f t="shared" ref="H108:M108" si="9">SUM(H104:H107)</f>
        <v>20.04</v>
      </c>
      <c r="I108" s="4">
        <f>SUM(I104:I107)</f>
        <v>85.16</v>
      </c>
      <c r="J108" s="4">
        <f>SUM(J104:J107)</f>
        <v>562.37</v>
      </c>
      <c r="K108" s="4">
        <f t="shared" si="9"/>
        <v>0.08</v>
      </c>
      <c r="L108" s="4">
        <f>SUM(L104:L107)</f>
        <v>11.24</v>
      </c>
      <c r="M108" s="4">
        <f t="shared" si="9"/>
        <v>0.08</v>
      </c>
      <c r="N108" s="4">
        <f>SUM(N104:N107)</f>
        <v>2.12</v>
      </c>
      <c r="O108" s="4">
        <f>SUM(O104:O107)</f>
        <v>1.9E-2</v>
      </c>
      <c r="P108" s="4">
        <f>SUM(P104:P107)</f>
        <v>0.08</v>
      </c>
      <c r="Q108" s="4">
        <f>SUM(Q104:Q107)</f>
        <v>188.89000000000001</v>
      </c>
      <c r="R108" s="37">
        <f>SUM(R104:S107)</f>
        <v>24.4</v>
      </c>
      <c r="S108" s="38"/>
      <c r="T108" s="4">
        <f>SUM(T104:T107)</f>
        <v>145.47999999999999</v>
      </c>
      <c r="U108" s="37">
        <f>SUM(U104:V107)</f>
        <v>3.42</v>
      </c>
      <c r="V108" s="38"/>
      <c r="W108" s="4">
        <f>SUM(W104:W107)</f>
        <v>88.09</v>
      </c>
      <c r="X108" s="4">
        <f>SUM(X104:X107)</f>
        <v>0.83</v>
      </c>
      <c r="Y108" s="4">
        <v>0</v>
      </c>
      <c r="Z108" s="4">
        <v>0</v>
      </c>
    </row>
    <row r="109" spans="1:26" ht="14.85" customHeight="1">
      <c r="A109" s="52" t="s">
        <v>43</v>
      </c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4"/>
    </row>
    <row r="110" spans="1:26" ht="21.75" customHeight="1">
      <c r="A110" s="22">
        <v>2004</v>
      </c>
      <c r="B110" s="2">
        <v>26</v>
      </c>
      <c r="C110" s="30" t="s">
        <v>80</v>
      </c>
      <c r="D110" s="31"/>
      <c r="E110" s="2">
        <v>80</v>
      </c>
      <c r="F110" s="2"/>
      <c r="G110" s="3">
        <v>1.1000000000000001</v>
      </c>
      <c r="H110" s="3">
        <v>1.9</v>
      </c>
      <c r="I110" s="3">
        <v>6.1</v>
      </c>
      <c r="J110" s="3">
        <v>46</v>
      </c>
      <c r="K110" s="3">
        <v>0.04</v>
      </c>
      <c r="L110" s="3">
        <v>10.15</v>
      </c>
      <c r="M110" s="3">
        <v>0</v>
      </c>
      <c r="N110" s="3">
        <v>0.11</v>
      </c>
      <c r="O110" s="3">
        <v>0.03</v>
      </c>
      <c r="P110" s="3">
        <v>0.04</v>
      </c>
      <c r="Q110" s="3">
        <v>20.63</v>
      </c>
      <c r="R110" s="32">
        <v>14.56</v>
      </c>
      <c r="S110" s="33"/>
      <c r="T110" s="3">
        <v>32.340000000000003</v>
      </c>
      <c r="U110" s="32">
        <v>0.61</v>
      </c>
      <c r="V110" s="33"/>
      <c r="W110" s="3">
        <v>145</v>
      </c>
      <c r="X110" s="3">
        <v>1</v>
      </c>
      <c r="Y110" s="3">
        <v>0</v>
      </c>
      <c r="Z110" s="3">
        <v>0</v>
      </c>
    </row>
    <row r="111" spans="1:26" ht="21.75" customHeight="1">
      <c r="A111" s="2">
        <v>2004</v>
      </c>
      <c r="B111" s="2">
        <v>42</v>
      </c>
      <c r="C111" s="30" t="s">
        <v>81</v>
      </c>
      <c r="D111" s="31"/>
      <c r="E111" s="2">
        <v>250</v>
      </c>
      <c r="F111" s="2"/>
      <c r="G111" s="3">
        <v>6.7</v>
      </c>
      <c r="H111" s="3">
        <v>4.2</v>
      </c>
      <c r="I111" s="3">
        <v>19.5</v>
      </c>
      <c r="J111" s="3">
        <v>144</v>
      </c>
      <c r="K111" s="3">
        <v>0.24</v>
      </c>
      <c r="L111" s="3">
        <v>7.1</v>
      </c>
      <c r="M111" s="3">
        <v>17.7</v>
      </c>
      <c r="N111" s="3">
        <v>0.31</v>
      </c>
      <c r="O111" s="3">
        <v>0</v>
      </c>
      <c r="P111" s="3">
        <v>0.11</v>
      </c>
      <c r="Q111" s="3">
        <v>31.42</v>
      </c>
      <c r="R111" s="32">
        <v>38.11</v>
      </c>
      <c r="S111" s="33"/>
      <c r="T111" s="3">
        <v>101.75</v>
      </c>
      <c r="U111" s="32">
        <v>1.19</v>
      </c>
      <c r="V111" s="33"/>
      <c r="W111" s="3">
        <v>0</v>
      </c>
      <c r="X111" s="3">
        <v>0</v>
      </c>
      <c r="Y111" s="3">
        <v>0</v>
      </c>
      <c r="Z111" s="3">
        <v>0</v>
      </c>
    </row>
    <row r="112" spans="1:26" ht="21.75" customHeight="1">
      <c r="A112" s="2">
        <v>2004</v>
      </c>
      <c r="B112" s="2">
        <v>63</v>
      </c>
      <c r="C112" s="30" t="s">
        <v>82</v>
      </c>
      <c r="D112" s="31"/>
      <c r="E112" s="2" t="s">
        <v>103</v>
      </c>
      <c r="F112" s="2"/>
      <c r="G112" s="8" t="s">
        <v>106</v>
      </c>
      <c r="H112" s="3">
        <v>13.4</v>
      </c>
      <c r="I112" s="3">
        <v>2.8</v>
      </c>
      <c r="J112" s="3">
        <v>187</v>
      </c>
      <c r="K112" s="3">
        <v>0.03</v>
      </c>
      <c r="L112" s="3">
        <v>0.33</v>
      </c>
      <c r="M112" s="3">
        <v>0</v>
      </c>
      <c r="N112" s="3">
        <v>0.41</v>
      </c>
      <c r="O112" s="3">
        <v>0</v>
      </c>
      <c r="P112" s="3">
        <v>0.08</v>
      </c>
      <c r="Q112" s="3">
        <v>7.6</v>
      </c>
      <c r="R112" s="32">
        <v>17.510000000000002</v>
      </c>
      <c r="S112" s="33"/>
      <c r="T112" s="3">
        <v>128.94</v>
      </c>
      <c r="U112" s="32">
        <v>1.91</v>
      </c>
      <c r="V112" s="33"/>
      <c r="W112" s="3">
        <v>0</v>
      </c>
      <c r="X112" s="3">
        <v>0</v>
      </c>
      <c r="Y112" s="3">
        <v>0</v>
      </c>
      <c r="Z112" s="3">
        <v>0</v>
      </c>
    </row>
    <row r="113" spans="1:26" ht="21.75" customHeight="1">
      <c r="A113" s="22">
        <v>2004</v>
      </c>
      <c r="B113" s="2">
        <v>146</v>
      </c>
      <c r="C113" s="30" t="s">
        <v>57</v>
      </c>
      <c r="D113" s="31"/>
      <c r="E113" s="22">
        <v>200</v>
      </c>
      <c r="F113" s="22"/>
      <c r="G113" s="3">
        <v>4.0999999999999996</v>
      </c>
      <c r="H113" s="3">
        <v>6.3</v>
      </c>
      <c r="I113" s="3">
        <v>26.7</v>
      </c>
      <c r="J113" s="3">
        <v>187</v>
      </c>
      <c r="K113" s="3">
        <v>0.14000000000000001</v>
      </c>
      <c r="L113" s="3">
        <v>13.84</v>
      </c>
      <c r="M113" s="3">
        <v>0</v>
      </c>
      <c r="N113" s="3">
        <v>0</v>
      </c>
      <c r="O113" s="3">
        <v>0</v>
      </c>
      <c r="P113" s="3">
        <v>0</v>
      </c>
      <c r="Q113" s="3">
        <v>47.47</v>
      </c>
      <c r="R113" s="32">
        <v>37.869999999999997</v>
      </c>
      <c r="S113" s="33"/>
      <c r="T113" s="3">
        <v>0</v>
      </c>
      <c r="U113" s="32">
        <v>1.38</v>
      </c>
      <c r="V113" s="33"/>
      <c r="W113" s="3">
        <v>0</v>
      </c>
      <c r="X113" s="3">
        <v>0</v>
      </c>
      <c r="Y113" s="3">
        <v>0</v>
      </c>
      <c r="Z113" s="3">
        <v>0</v>
      </c>
    </row>
    <row r="114" spans="1:26" ht="21.75" customHeight="1">
      <c r="A114" s="2">
        <v>2016</v>
      </c>
      <c r="B114" s="2">
        <v>3</v>
      </c>
      <c r="C114" s="30" t="s">
        <v>83</v>
      </c>
      <c r="D114" s="31"/>
      <c r="E114" s="2">
        <v>200</v>
      </c>
      <c r="F114" s="2"/>
      <c r="G114" s="3">
        <v>0</v>
      </c>
      <c r="H114" s="3">
        <v>0</v>
      </c>
      <c r="I114" s="3">
        <v>24</v>
      </c>
      <c r="J114" s="3">
        <v>95</v>
      </c>
      <c r="K114" s="3">
        <v>0.3</v>
      </c>
      <c r="L114" s="3">
        <v>20.100000000000001</v>
      </c>
      <c r="M114" s="3">
        <v>0.13</v>
      </c>
      <c r="N114" s="3">
        <v>2.35</v>
      </c>
      <c r="O114" s="3">
        <v>1.68</v>
      </c>
      <c r="P114" s="3">
        <v>0.34</v>
      </c>
      <c r="Q114" s="3">
        <v>10.4</v>
      </c>
      <c r="R114" s="32">
        <v>1.7</v>
      </c>
      <c r="S114" s="33"/>
      <c r="T114" s="3">
        <v>3</v>
      </c>
      <c r="U114" s="32">
        <v>0</v>
      </c>
      <c r="V114" s="33"/>
      <c r="W114" s="3">
        <v>15.2</v>
      </c>
      <c r="X114" s="3">
        <v>0</v>
      </c>
      <c r="Y114" s="3">
        <v>0</v>
      </c>
      <c r="Z114" s="3">
        <v>0</v>
      </c>
    </row>
    <row r="115" spans="1:26" ht="12.2" customHeight="1">
      <c r="A115" s="2"/>
      <c r="B115" s="2"/>
      <c r="C115" s="30" t="s">
        <v>51</v>
      </c>
      <c r="D115" s="31"/>
      <c r="E115" s="2">
        <v>25</v>
      </c>
      <c r="F115" s="2"/>
      <c r="G115" s="3">
        <v>2</v>
      </c>
      <c r="H115" s="3">
        <v>0</v>
      </c>
      <c r="I115" s="3">
        <v>12</v>
      </c>
      <c r="J115" s="3">
        <v>58.8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2">
        <v>0</v>
      </c>
      <c r="S115" s="33"/>
      <c r="T115" s="3">
        <v>0</v>
      </c>
      <c r="U115" s="32">
        <v>0</v>
      </c>
      <c r="V115" s="33"/>
      <c r="W115" s="3">
        <v>0</v>
      </c>
      <c r="X115" s="3">
        <v>0</v>
      </c>
      <c r="Y115" s="3">
        <v>0</v>
      </c>
      <c r="Z115" s="3">
        <v>0</v>
      </c>
    </row>
    <row r="116" spans="1:26" ht="12.2" customHeight="1">
      <c r="A116" s="2"/>
      <c r="B116" s="2"/>
      <c r="C116" s="30" t="s">
        <v>52</v>
      </c>
      <c r="D116" s="31"/>
      <c r="E116" s="2">
        <v>40</v>
      </c>
      <c r="F116" s="2"/>
      <c r="G116" s="3">
        <v>3.3</v>
      </c>
      <c r="H116" s="3">
        <v>0</v>
      </c>
      <c r="I116" s="3">
        <v>16</v>
      </c>
      <c r="J116" s="3">
        <v>79.8</v>
      </c>
      <c r="K116" s="3">
        <v>0</v>
      </c>
      <c r="L116" s="3">
        <v>0</v>
      </c>
      <c r="M116" s="3">
        <v>0</v>
      </c>
      <c r="N116" s="3">
        <v>0.9</v>
      </c>
      <c r="O116" s="3">
        <v>0</v>
      </c>
      <c r="P116" s="3">
        <v>0</v>
      </c>
      <c r="Q116" s="3">
        <v>0</v>
      </c>
      <c r="R116" s="32">
        <v>0</v>
      </c>
      <c r="S116" s="33"/>
      <c r="T116" s="3">
        <v>0</v>
      </c>
      <c r="U116" s="32">
        <v>0</v>
      </c>
      <c r="V116" s="33"/>
      <c r="W116" s="3">
        <v>0</v>
      </c>
      <c r="X116" s="3">
        <v>0</v>
      </c>
      <c r="Y116" s="3">
        <v>0</v>
      </c>
      <c r="Z116" s="3">
        <v>0</v>
      </c>
    </row>
    <row r="117" spans="1:26" ht="12.2" customHeight="1">
      <c r="A117" s="34" t="s">
        <v>42</v>
      </c>
      <c r="B117" s="35"/>
      <c r="C117" s="35"/>
      <c r="D117" s="35"/>
      <c r="E117" s="36"/>
      <c r="F117" s="23"/>
      <c r="G117" s="4">
        <v>27.5</v>
      </c>
      <c r="H117" s="4">
        <f>SUM(H110:H116)</f>
        <v>25.8</v>
      </c>
      <c r="I117" s="4">
        <f>SUM(I110:I116)</f>
        <v>107.1</v>
      </c>
      <c r="J117" s="4">
        <f>SUM(I110:J113)</f>
        <v>619.09999999999991</v>
      </c>
      <c r="K117" s="4">
        <f t="shared" ref="K117:Q117" si="10">SUM(K110:K116)</f>
        <v>0.75</v>
      </c>
      <c r="L117" s="4">
        <f t="shared" si="10"/>
        <v>51.519999999999996</v>
      </c>
      <c r="M117" s="4">
        <f t="shared" si="10"/>
        <v>17.829999999999998</v>
      </c>
      <c r="N117" s="4">
        <f t="shared" si="10"/>
        <v>4.08</v>
      </c>
      <c r="O117" s="4">
        <f t="shared" si="10"/>
        <v>1.71</v>
      </c>
      <c r="P117" s="4">
        <f t="shared" si="10"/>
        <v>0.57000000000000006</v>
      </c>
      <c r="Q117" s="4">
        <f t="shared" si="10"/>
        <v>117.52000000000001</v>
      </c>
      <c r="R117" s="37">
        <f>SUM(R110:S116)</f>
        <v>109.75000000000001</v>
      </c>
      <c r="S117" s="38"/>
      <c r="T117" s="4">
        <f>SUM(T110:T116)</f>
        <v>266.02999999999997</v>
      </c>
      <c r="U117" s="37">
        <f>SUM(U110:V116)</f>
        <v>5.09</v>
      </c>
      <c r="V117" s="38"/>
      <c r="W117" s="4">
        <f>SUM(W110:W116)</f>
        <v>160.19999999999999</v>
      </c>
      <c r="X117" s="4">
        <f>SUM(X110:X116)</f>
        <v>1</v>
      </c>
      <c r="Y117" s="4">
        <v>0</v>
      </c>
      <c r="Z117" s="4">
        <v>0</v>
      </c>
    </row>
    <row r="118" spans="1:26" ht="12.2" customHeight="1">
      <c r="A118" s="34" t="s">
        <v>53</v>
      </c>
      <c r="B118" s="35"/>
      <c r="C118" s="35"/>
      <c r="D118" s="35"/>
      <c r="E118" s="36"/>
      <c r="F118" s="23"/>
      <c r="G118" s="4">
        <f t="shared" ref="G118:R118" si="11">SUM(G108,G117)</f>
        <v>41.72</v>
      </c>
      <c r="H118" s="4">
        <f t="shared" si="11"/>
        <v>45.84</v>
      </c>
      <c r="I118" s="4">
        <f t="shared" si="11"/>
        <v>192.26</v>
      </c>
      <c r="J118" s="4">
        <f t="shared" si="11"/>
        <v>1181.4699999999998</v>
      </c>
      <c r="K118" s="4">
        <f t="shared" si="11"/>
        <v>0.83</v>
      </c>
      <c r="L118" s="4">
        <f t="shared" si="11"/>
        <v>62.76</v>
      </c>
      <c r="M118" s="4">
        <f t="shared" si="11"/>
        <v>17.909999999999997</v>
      </c>
      <c r="N118" s="4">
        <f t="shared" si="11"/>
        <v>6.2</v>
      </c>
      <c r="O118" s="4">
        <f t="shared" si="11"/>
        <v>1.7289999999999999</v>
      </c>
      <c r="P118" s="4">
        <f t="shared" si="11"/>
        <v>0.65</v>
      </c>
      <c r="Q118" s="4">
        <f t="shared" si="11"/>
        <v>306.41000000000003</v>
      </c>
      <c r="R118" s="37">
        <f t="shared" si="11"/>
        <v>134.15</v>
      </c>
      <c r="S118" s="38"/>
      <c r="T118" s="4">
        <f>SUM(T108,T117)</f>
        <v>411.51</v>
      </c>
      <c r="U118" s="37">
        <f>SUM(U108,U117)</f>
        <v>8.51</v>
      </c>
      <c r="V118" s="38"/>
      <c r="W118" s="4">
        <f>SUM(W108,W117)</f>
        <v>248.29</v>
      </c>
      <c r="X118" s="4">
        <f>SUM(X108,X117)</f>
        <v>1.83</v>
      </c>
      <c r="Y118" s="4">
        <v>0</v>
      </c>
      <c r="Z118" s="4">
        <v>0</v>
      </c>
    </row>
    <row r="119" spans="1:26" ht="14.25" customHeight="1">
      <c r="A119" s="34" t="s">
        <v>54</v>
      </c>
      <c r="B119" s="35"/>
      <c r="C119" s="35"/>
      <c r="D119" s="35"/>
      <c r="E119" s="36"/>
      <c r="F119" s="23"/>
      <c r="G119" s="5">
        <v>1</v>
      </c>
      <c r="H119" s="5">
        <v>1</v>
      </c>
      <c r="I119" s="5">
        <v>4</v>
      </c>
      <c r="J119" s="7" t="s">
        <v>6</v>
      </c>
      <c r="K119" s="7" t="s">
        <v>6</v>
      </c>
      <c r="L119" s="7" t="s">
        <v>6</v>
      </c>
      <c r="M119" s="7" t="s">
        <v>6</v>
      </c>
      <c r="N119" s="7" t="s">
        <v>6</v>
      </c>
      <c r="O119" s="7" t="s">
        <v>6</v>
      </c>
      <c r="P119" s="7" t="s">
        <v>6</v>
      </c>
      <c r="Q119" s="7" t="s">
        <v>6</v>
      </c>
      <c r="R119" s="40" t="s">
        <v>6</v>
      </c>
      <c r="S119" s="40"/>
      <c r="T119" s="7" t="s">
        <v>6</v>
      </c>
      <c r="U119" s="40" t="s">
        <v>6</v>
      </c>
      <c r="V119" s="40"/>
      <c r="W119" s="7" t="s">
        <v>6</v>
      </c>
      <c r="X119" s="7" t="s">
        <v>6</v>
      </c>
      <c r="Y119" s="7" t="s">
        <v>6</v>
      </c>
      <c r="Z119" s="7" t="s">
        <v>6</v>
      </c>
    </row>
    <row r="120" spans="1:26" ht="14.25" customHeight="1">
      <c r="A120" s="39" t="s">
        <v>84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14.2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2" t="s">
        <v>6</v>
      </c>
      <c r="W121" s="42"/>
      <c r="X121" s="42"/>
      <c r="Y121" s="42"/>
      <c r="Z121" s="42"/>
    </row>
    <row r="122" spans="1:26" ht="14.25" customHeight="1">
      <c r="A122" s="42" t="s">
        <v>6</v>
      </c>
      <c r="B122" s="42"/>
      <c r="C122" s="42"/>
      <c r="D122" s="44" t="s">
        <v>85</v>
      </c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2" t="s">
        <v>6</v>
      </c>
      <c r="T122" s="42"/>
      <c r="U122" s="42"/>
      <c r="V122" s="42"/>
      <c r="W122" s="42"/>
      <c r="X122" s="42"/>
      <c r="Y122" s="42"/>
      <c r="Z122" s="42"/>
    </row>
    <row r="123" spans="1:26" ht="2.85" customHeight="1">
      <c r="A123" s="43"/>
      <c r="B123" s="43"/>
      <c r="C123" s="43"/>
      <c r="D123" s="43" t="s">
        <v>6</v>
      </c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13.5" customHeight="1">
      <c r="A124" s="45" t="s">
        <v>8</v>
      </c>
      <c r="B124" s="45" t="s">
        <v>9</v>
      </c>
      <c r="C124" s="63" t="s">
        <v>10</v>
      </c>
      <c r="D124" s="64"/>
      <c r="E124" s="45" t="s">
        <v>11</v>
      </c>
      <c r="F124" s="45" t="s">
        <v>116</v>
      </c>
      <c r="G124" s="47" t="s">
        <v>12</v>
      </c>
      <c r="H124" s="48"/>
      <c r="I124" s="49"/>
      <c r="J124" s="67" t="s">
        <v>13</v>
      </c>
      <c r="K124" s="47" t="s">
        <v>14</v>
      </c>
      <c r="L124" s="48"/>
      <c r="M124" s="48"/>
      <c r="N124" s="48"/>
      <c r="O124" s="48"/>
      <c r="P124" s="49"/>
      <c r="Q124" s="47" t="s">
        <v>15</v>
      </c>
      <c r="R124" s="48"/>
      <c r="S124" s="48"/>
      <c r="T124" s="48"/>
      <c r="U124" s="48"/>
      <c r="V124" s="48"/>
      <c r="W124" s="48"/>
      <c r="X124" s="48"/>
      <c r="Y124" s="48"/>
      <c r="Z124" s="49"/>
    </row>
    <row r="125" spans="1:26" ht="31.35" customHeight="1">
      <c r="A125" s="46"/>
      <c r="B125" s="46"/>
      <c r="C125" s="65"/>
      <c r="D125" s="66"/>
      <c r="E125" s="46"/>
      <c r="F125" s="46"/>
      <c r="G125" s="1" t="s">
        <v>16</v>
      </c>
      <c r="H125" s="1" t="s">
        <v>17</v>
      </c>
      <c r="I125" s="1" t="s">
        <v>18</v>
      </c>
      <c r="J125" s="68"/>
      <c r="K125" s="1" t="s">
        <v>19</v>
      </c>
      <c r="L125" s="1" t="s">
        <v>20</v>
      </c>
      <c r="M125" s="1" t="s">
        <v>21</v>
      </c>
      <c r="N125" s="1" t="s">
        <v>22</v>
      </c>
      <c r="O125" s="1" t="s">
        <v>23</v>
      </c>
      <c r="P125" s="1" t="s">
        <v>24</v>
      </c>
      <c r="Q125" s="1" t="s">
        <v>25</v>
      </c>
      <c r="R125" s="61" t="s">
        <v>26</v>
      </c>
      <c r="S125" s="62"/>
      <c r="T125" s="1" t="s">
        <v>27</v>
      </c>
      <c r="U125" s="61" t="s">
        <v>28</v>
      </c>
      <c r="V125" s="62"/>
      <c r="W125" s="1" t="s">
        <v>29</v>
      </c>
      <c r="X125" s="1" t="s">
        <v>30</v>
      </c>
      <c r="Y125" s="1" t="s">
        <v>31</v>
      </c>
      <c r="Z125" s="1" t="s">
        <v>32</v>
      </c>
    </row>
    <row r="126" spans="1:26" ht="14.85" customHeight="1">
      <c r="A126" s="52" t="s">
        <v>33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4"/>
    </row>
    <row r="127" spans="1:26" ht="21.75" customHeight="1">
      <c r="A127" s="2"/>
      <c r="B127" s="2"/>
      <c r="C127" s="30" t="s">
        <v>51</v>
      </c>
      <c r="D127" s="31"/>
      <c r="E127" s="2">
        <v>50</v>
      </c>
      <c r="F127" s="2"/>
      <c r="G127" s="3">
        <v>3.3</v>
      </c>
      <c r="H127" s="3">
        <v>8.6</v>
      </c>
      <c r="I127" s="3">
        <v>23.5</v>
      </c>
      <c r="J127" s="3">
        <v>119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2">
        <v>0</v>
      </c>
      <c r="S127" s="33"/>
      <c r="T127" s="3">
        <v>0</v>
      </c>
      <c r="U127" s="32">
        <v>0</v>
      </c>
      <c r="V127" s="33"/>
      <c r="W127" s="3">
        <v>0</v>
      </c>
      <c r="X127" s="3">
        <v>0</v>
      </c>
      <c r="Y127" s="3">
        <v>0</v>
      </c>
      <c r="Z127" s="3">
        <v>0</v>
      </c>
    </row>
    <row r="128" spans="1:26" ht="21.75" customHeight="1">
      <c r="A128" s="2"/>
      <c r="B128" s="2">
        <v>1</v>
      </c>
      <c r="C128" s="14" t="s">
        <v>108</v>
      </c>
      <c r="D128" s="15"/>
      <c r="E128" s="2">
        <v>8</v>
      </c>
      <c r="F128" s="2"/>
      <c r="G128" s="3">
        <v>0</v>
      </c>
      <c r="H128" s="3">
        <v>6.6</v>
      </c>
      <c r="I128" s="3">
        <v>0.1</v>
      </c>
      <c r="J128" s="3">
        <v>59.8</v>
      </c>
      <c r="K128" s="3">
        <v>0</v>
      </c>
      <c r="L128" s="3">
        <v>0</v>
      </c>
      <c r="M128" s="3">
        <v>0.1</v>
      </c>
      <c r="N128" s="3">
        <v>0.2</v>
      </c>
      <c r="O128" s="3">
        <v>0.1</v>
      </c>
      <c r="P128" s="3">
        <v>0</v>
      </c>
      <c r="Q128" s="3">
        <v>1</v>
      </c>
      <c r="R128" s="28">
        <v>0</v>
      </c>
      <c r="S128" s="29"/>
      <c r="T128" s="3">
        <v>1.5</v>
      </c>
      <c r="U128" s="28">
        <v>0</v>
      </c>
      <c r="V128" s="29"/>
      <c r="W128" s="3">
        <v>1.2</v>
      </c>
      <c r="X128" s="3">
        <v>0</v>
      </c>
      <c r="Y128" s="3">
        <v>0</v>
      </c>
      <c r="Z128" s="3">
        <v>0</v>
      </c>
    </row>
    <row r="129" spans="1:26" ht="33" customHeight="1">
      <c r="A129" s="2">
        <v>2004</v>
      </c>
      <c r="B129" s="2">
        <v>137</v>
      </c>
      <c r="C129" s="30" t="s">
        <v>63</v>
      </c>
      <c r="D129" s="31"/>
      <c r="E129" s="2" t="s">
        <v>58</v>
      </c>
      <c r="F129" s="2"/>
      <c r="G129" s="3">
        <v>7.3</v>
      </c>
      <c r="H129" s="3">
        <v>5.6</v>
      </c>
      <c r="I129" s="3">
        <v>44.5</v>
      </c>
      <c r="J129" s="3">
        <v>262</v>
      </c>
      <c r="K129" s="3">
        <v>0.09</v>
      </c>
      <c r="L129" s="3">
        <v>0</v>
      </c>
      <c r="M129" s="3">
        <v>23.6</v>
      </c>
      <c r="N129" s="3">
        <v>1.1200000000000001</v>
      </c>
      <c r="O129" s="3">
        <v>0</v>
      </c>
      <c r="P129" s="3">
        <v>0.03</v>
      </c>
      <c r="Q129" s="3">
        <v>12.41</v>
      </c>
      <c r="R129" s="32">
        <v>9.74</v>
      </c>
      <c r="S129" s="33"/>
      <c r="T129" s="3">
        <v>54.09</v>
      </c>
      <c r="U129" s="32">
        <v>0.99</v>
      </c>
      <c r="V129" s="33"/>
      <c r="W129" s="3">
        <v>0</v>
      </c>
      <c r="X129" s="3">
        <v>0</v>
      </c>
      <c r="Y129" s="3">
        <v>0</v>
      </c>
      <c r="Z129" s="3">
        <v>0</v>
      </c>
    </row>
    <row r="130" spans="1:26" ht="33" customHeight="1">
      <c r="A130" s="22">
        <v>2018</v>
      </c>
      <c r="B130" s="22" t="s">
        <v>112</v>
      </c>
      <c r="C130" s="84" t="s">
        <v>113</v>
      </c>
      <c r="D130" s="31"/>
      <c r="E130" s="2">
        <v>90</v>
      </c>
      <c r="F130" s="2"/>
      <c r="G130" s="3">
        <v>7.2</v>
      </c>
      <c r="H130" s="3">
        <v>10.3</v>
      </c>
      <c r="I130" s="3">
        <v>6.3</v>
      </c>
      <c r="J130" s="3">
        <v>145.9</v>
      </c>
      <c r="K130" s="3">
        <v>0.1</v>
      </c>
      <c r="L130" s="3">
        <v>0</v>
      </c>
      <c r="M130" s="3">
        <v>0</v>
      </c>
      <c r="N130" s="3">
        <v>3</v>
      </c>
      <c r="O130" s="3">
        <v>0</v>
      </c>
      <c r="P130" s="3">
        <v>0</v>
      </c>
      <c r="Q130" s="3">
        <v>9.6999999999999993</v>
      </c>
      <c r="R130" s="32">
        <v>11.8</v>
      </c>
      <c r="S130" s="33"/>
      <c r="T130" s="3">
        <v>69.5</v>
      </c>
      <c r="U130" s="32">
        <v>1.1000000000000001</v>
      </c>
      <c r="V130" s="33"/>
      <c r="W130" s="3">
        <v>161.9</v>
      </c>
      <c r="X130" s="3">
        <v>1.5</v>
      </c>
      <c r="Y130" s="3">
        <v>0</v>
      </c>
      <c r="Z130" s="9" t="s">
        <v>114</v>
      </c>
    </row>
    <row r="131" spans="1:26" ht="33" customHeight="1">
      <c r="A131" s="2">
        <v>2004</v>
      </c>
      <c r="B131" s="2">
        <v>184</v>
      </c>
      <c r="C131" s="30" t="s">
        <v>38</v>
      </c>
      <c r="D131" s="31"/>
      <c r="E131" s="2" t="s">
        <v>39</v>
      </c>
      <c r="F131" s="2"/>
      <c r="G131" s="3">
        <v>0.2</v>
      </c>
      <c r="H131" s="3">
        <v>0</v>
      </c>
      <c r="I131" s="3">
        <v>13.7</v>
      </c>
      <c r="J131" s="3">
        <v>53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0.4</v>
      </c>
      <c r="R131" s="32">
        <v>0</v>
      </c>
      <c r="S131" s="33"/>
      <c r="T131" s="3">
        <v>0</v>
      </c>
      <c r="U131" s="32">
        <v>0.4</v>
      </c>
      <c r="V131" s="33"/>
      <c r="W131" s="3">
        <v>0</v>
      </c>
      <c r="X131" s="3">
        <v>0</v>
      </c>
      <c r="Y131" s="3">
        <v>0</v>
      </c>
      <c r="Z131" s="3">
        <v>0</v>
      </c>
    </row>
    <row r="132" spans="1:26" ht="12.2" customHeight="1">
      <c r="A132" s="34" t="s">
        <v>42</v>
      </c>
      <c r="B132" s="35"/>
      <c r="C132" s="35"/>
      <c r="D132" s="35"/>
      <c r="E132" s="36"/>
      <c r="F132" s="23"/>
      <c r="G132" s="4">
        <f t="shared" ref="G132:L132" si="12">SUM(G127:G131)</f>
        <v>18</v>
      </c>
      <c r="H132" s="4">
        <f t="shared" si="12"/>
        <v>31.099999999999998</v>
      </c>
      <c r="I132" s="4">
        <f t="shared" si="12"/>
        <v>88.1</v>
      </c>
      <c r="J132" s="4">
        <f t="shared" si="12"/>
        <v>639.70000000000005</v>
      </c>
      <c r="K132" s="4">
        <f t="shared" si="12"/>
        <v>0.19</v>
      </c>
      <c r="L132" s="4">
        <f t="shared" si="12"/>
        <v>0</v>
      </c>
      <c r="M132" s="4">
        <v>0.1</v>
      </c>
      <c r="N132" s="4">
        <f>SUM(N127:N131)</f>
        <v>4.32</v>
      </c>
      <c r="O132" s="4">
        <f>SUM(O127:O131)</f>
        <v>0.1</v>
      </c>
      <c r="P132" s="4">
        <f>SUM(P127:P131)</f>
        <v>0.03</v>
      </c>
      <c r="Q132" s="4">
        <f>SUM(Q127:Q131)</f>
        <v>23.509999999999998</v>
      </c>
      <c r="R132" s="37">
        <f>SUM(R127:S131)</f>
        <v>21.54</v>
      </c>
      <c r="S132" s="38"/>
      <c r="T132" s="4">
        <f>SUM(T127:T131)</f>
        <v>125.09</v>
      </c>
      <c r="U132" s="37">
        <f>SUM(U127:V131)</f>
        <v>2.4899999999999998</v>
      </c>
      <c r="V132" s="38"/>
      <c r="W132" s="4">
        <f>SUM(W127:W131)</f>
        <v>163.1</v>
      </c>
      <c r="X132" s="4">
        <f>SUM(X127:X131)</f>
        <v>1.5</v>
      </c>
      <c r="Y132" s="4">
        <f>SUM(Y127:Y131)</f>
        <v>0</v>
      </c>
      <c r="Z132" s="4">
        <v>0</v>
      </c>
    </row>
    <row r="133" spans="1:26" ht="14.85" customHeight="1">
      <c r="A133" s="52" t="s">
        <v>43</v>
      </c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4"/>
    </row>
    <row r="134" spans="1:26" ht="21.75" customHeight="1">
      <c r="A134" s="22">
        <v>2004</v>
      </c>
      <c r="B134" s="2">
        <v>8</v>
      </c>
      <c r="C134" s="30" t="s">
        <v>86</v>
      </c>
      <c r="D134" s="31"/>
      <c r="E134" s="2">
        <v>60</v>
      </c>
      <c r="F134" s="2"/>
      <c r="G134" s="3">
        <v>1.1000000000000001</v>
      </c>
      <c r="H134" s="3">
        <v>2.7</v>
      </c>
      <c r="I134" s="3">
        <v>5.7</v>
      </c>
      <c r="J134" s="3">
        <v>55</v>
      </c>
      <c r="K134" s="3">
        <v>0.02</v>
      </c>
      <c r="L134" s="3">
        <v>11.73</v>
      </c>
      <c r="M134" s="3">
        <v>0</v>
      </c>
      <c r="N134" s="3">
        <v>0</v>
      </c>
      <c r="O134" s="3">
        <v>0</v>
      </c>
      <c r="P134" s="3">
        <v>0.03</v>
      </c>
      <c r="Q134" s="3">
        <v>28.35</v>
      </c>
      <c r="R134" s="32">
        <v>9.85</v>
      </c>
      <c r="S134" s="33"/>
      <c r="T134" s="3">
        <v>0</v>
      </c>
      <c r="U134" s="32">
        <v>0.64</v>
      </c>
      <c r="V134" s="33"/>
      <c r="W134" s="3">
        <v>0</v>
      </c>
      <c r="X134" s="3">
        <v>0</v>
      </c>
      <c r="Y134" s="3">
        <v>0</v>
      </c>
      <c r="Z134" s="3">
        <v>0</v>
      </c>
    </row>
    <row r="135" spans="1:26" ht="21.75" customHeight="1">
      <c r="A135" s="2">
        <v>2004</v>
      </c>
      <c r="B135" s="2">
        <v>43</v>
      </c>
      <c r="C135" s="30" t="s">
        <v>87</v>
      </c>
      <c r="D135" s="31"/>
      <c r="E135" s="2" t="s">
        <v>117</v>
      </c>
      <c r="F135" s="2"/>
      <c r="G135" s="3">
        <v>2.4</v>
      </c>
      <c r="H135" s="3">
        <v>6.4</v>
      </c>
      <c r="I135" s="3">
        <v>11.7</v>
      </c>
      <c r="J135" s="3">
        <v>115</v>
      </c>
      <c r="K135" s="3">
        <v>0.03</v>
      </c>
      <c r="L135" s="3">
        <v>6.01</v>
      </c>
      <c r="M135" s="3">
        <v>9</v>
      </c>
      <c r="N135" s="3">
        <v>2.44</v>
      </c>
      <c r="O135" s="3">
        <v>0</v>
      </c>
      <c r="P135" s="3">
        <v>0.03</v>
      </c>
      <c r="Q135" s="3">
        <v>28.69</v>
      </c>
      <c r="R135" s="32">
        <v>12.88</v>
      </c>
      <c r="S135" s="33"/>
      <c r="T135" s="3">
        <v>51.33</v>
      </c>
      <c r="U135" s="32">
        <v>0.46</v>
      </c>
      <c r="V135" s="33"/>
      <c r="W135" s="3">
        <v>0</v>
      </c>
      <c r="X135" s="3">
        <v>0</v>
      </c>
      <c r="Y135" s="3">
        <v>0</v>
      </c>
      <c r="Z135" s="3">
        <v>0</v>
      </c>
    </row>
    <row r="136" spans="1:26" ht="30.75" customHeight="1">
      <c r="A136" s="22">
        <v>2004</v>
      </c>
      <c r="B136" s="2">
        <v>73</v>
      </c>
      <c r="C136" s="30" t="s">
        <v>88</v>
      </c>
      <c r="D136" s="31"/>
      <c r="E136" s="2" t="s">
        <v>104</v>
      </c>
      <c r="F136" s="2"/>
      <c r="G136" s="3">
        <v>6.6</v>
      </c>
      <c r="H136" s="3">
        <v>4.7</v>
      </c>
      <c r="I136" s="3">
        <v>5.2</v>
      </c>
      <c r="J136" s="3">
        <v>90</v>
      </c>
      <c r="K136" s="3">
        <v>0.02</v>
      </c>
      <c r="L136" s="3">
        <v>0.02</v>
      </c>
      <c r="M136" s="3">
        <v>8.68</v>
      </c>
      <c r="N136" s="3">
        <v>0.16</v>
      </c>
      <c r="O136" s="3">
        <v>0</v>
      </c>
      <c r="P136" s="3">
        <v>0.05</v>
      </c>
      <c r="Q136" s="3">
        <v>15.09</v>
      </c>
      <c r="R136" s="32">
        <v>10.45</v>
      </c>
      <c r="S136" s="33"/>
      <c r="T136" s="3">
        <v>55.02</v>
      </c>
      <c r="U136" s="32">
        <v>0.48</v>
      </c>
      <c r="V136" s="33"/>
      <c r="W136" s="3">
        <v>177.8</v>
      </c>
      <c r="X136" s="3">
        <v>3.3</v>
      </c>
      <c r="Y136" s="3">
        <v>0</v>
      </c>
      <c r="Z136" s="3">
        <v>0</v>
      </c>
    </row>
    <row r="137" spans="1:26" ht="21.75" customHeight="1">
      <c r="A137" s="2">
        <v>2004</v>
      </c>
      <c r="B137" s="2">
        <v>183</v>
      </c>
      <c r="C137" s="30" t="s">
        <v>131</v>
      </c>
      <c r="D137" s="31"/>
      <c r="E137" s="2" t="s">
        <v>132</v>
      </c>
      <c r="F137" s="2"/>
      <c r="G137" s="3">
        <v>10.6</v>
      </c>
      <c r="H137" s="3">
        <v>6.8</v>
      </c>
      <c r="I137" s="3">
        <v>46.3</v>
      </c>
      <c r="J137" s="3">
        <v>312</v>
      </c>
      <c r="K137" s="3">
        <v>0.31</v>
      </c>
      <c r="L137" s="3">
        <v>0</v>
      </c>
      <c r="M137" s="3">
        <v>0</v>
      </c>
      <c r="N137" s="3">
        <v>0</v>
      </c>
      <c r="O137" s="3">
        <v>0</v>
      </c>
      <c r="P137" s="3">
        <v>0.16</v>
      </c>
      <c r="Q137" s="3">
        <v>17.21</v>
      </c>
      <c r="R137" s="32">
        <v>162.83000000000001</v>
      </c>
      <c r="S137" s="33"/>
      <c r="T137" s="3">
        <v>0</v>
      </c>
      <c r="U137" s="32">
        <v>5.58</v>
      </c>
      <c r="V137" s="33"/>
      <c r="W137" s="3">
        <v>0</v>
      </c>
      <c r="X137" s="3">
        <v>0</v>
      </c>
      <c r="Y137" s="3">
        <v>0</v>
      </c>
      <c r="Z137" s="3">
        <v>0</v>
      </c>
    </row>
    <row r="138" spans="1:26" ht="21.75" customHeight="1">
      <c r="A138" s="2">
        <v>2018</v>
      </c>
      <c r="B138" s="2">
        <v>282</v>
      </c>
      <c r="C138" s="30" t="s">
        <v>71</v>
      </c>
      <c r="D138" s="31"/>
      <c r="E138" s="2" t="s">
        <v>39</v>
      </c>
      <c r="F138" s="2"/>
      <c r="G138" s="3">
        <v>0.06</v>
      </c>
      <c r="H138" s="3">
        <v>6.6000000000000003E-2</v>
      </c>
      <c r="I138" s="3">
        <v>16.23</v>
      </c>
      <c r="J138" s="3">
        <v>66.25</v>
      </c>
      <c r="K138" s="3">
        <v>0</v>
      </c>
      <c r="L138" s="3">
        <v>0.65</v>
      </c>
      <c r="M138" s="3" t="s">
        <v>114</v>
      </c>
      <c r="N138" s="3">
        <v>0.1</v>
      </c>
      <c r="O138" s="3">
        <v>0</v>
      </c>
      <c r="P138" s="3">
        <v>0</v>
      </c>
      <c r="Q138" s="3">
        <v>9.86</v>
      </c>
      <c r="R138" s="32">
        <v>2.79</v>
      </c>
      <c r="S138" s="33"/>
      <c r="T138" s="3">
        <v>1.6</v>
      </c>
      <c r="U138" s="32">
        <v>0.32</v>
      </c>
      <c r="V138" s="33"/>
      <c r="W138" s="3">
        <v>9.86</v>
      </c>
      <c r="X138" s="3">
        <v>0.32</v>
      </c>
      <c r="Y138" s="3">
        <v>0</v>
      </c>
      <c r="Z138" s="3">
        <v>0</v>
      </c>
    </row>
    <row r="139" spans="1:26" ht="12.2" customHeight="1">
      <c r="A139" s="2"/>
      <c r="B139" s="2"/>
      <c r="C139" s="30" t="s">
        <v>51</v>
      </c>
      <c r="D139" s="31"/>
      <c r="E139" s="2">
        <v>25</v>
      </c>
      <c r="F139" s="2"/>
      <c r="G139" s="3">
        <v>2</v>
      </c>
      <c r="H139" s="3">
        <v>0</v>
      </c>
      <c r="I139" s="3">
        <v>12</v>
      </c>
      <c r="J139" s="3">
        <v>58.8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2">
        <v>0</v>
      </c>
      <c r="S139" s="33"/>
      <c r="T139" s="3">
        <v>0</v>
      </c>
      <c r="U139" s="32">
        <v>0</v>
      </c>
      <c r="V139" s="33"/>
      <c r="W139" s="3">
        <v>0</v>
      </c>
      <c r="X139" s="3">
        <v>0</v>
      </c>
      <c r="Y139" s="3">
        <v>0</v>
      </c>
      <c r="Z139" s="3">
        <v>0</v>
      </c>
    </row>
    <row r="140" spans="1:26" ht="12.2" customHeight="1">
      <c r="A140" s="2"/>
      <c r="B140" s="2"/>
      <c r="C140" s="30" t="s">
        <v>52</v>
      </c>
      <c r="D140" s="31"/>
      <c r="E140" s="2">
        <v>40</v>
      </c>
      <c r="F140" s="2"/>
      <c r="G140" s="3">
        <v>3.3</v>
      </c>
      <c r="H140" s="3">
        <v>0</v>
      </c>
      <c r="I140" s="3">
        <v>16</v>
      </c>
      <c r="J140" s="3">
        <v>79.8</v>
      </c>
      <c r="K140" s="3">
        <v>0</v>
      </c>
      <c r="L140" s="3">
        <v>0</v>
      </c>
      <c r="M140" s="3">
        <v>0</v>
      </c>
      <c r="N140" s="3">
        <v>0.9</v>
      </c>
      <c r="O140" s="3">
        <v>0</v>
      </c>
      <c r="P140" s="3">
        <v>0</v>
      </c>
      <c r="Q140" s="3">
        <v>0</v>
      </c>
      <c r="R140" s="32">
        <v>0</v>
      </c>
      <c r="S140" s="33"/>
      <c r="T140" s="3">
        <v>0</v>
      </c>
      <c r="U140" s="32">
        <v>0</v>
      </c>
      <c r="V140" s="33"/>
      <c r="W140" s="3">
        <v>0</v>
      </c>
      <c r="X140" s="3">
        <v>0</v>
      </c>
      <c r="Y140" s="3">
        <v>0</v>
      </c>
      <c r="Z140" s="3">
        <v>0</v>
      </c>
    </row>
    <row r="141" spans="1:26" ht="12.2" customHeight="1">
      <c r="A141" s="34" t="s">
        <v>42</v>
      </c>
      <c r="B141" s="35"/>
      <c r="C141" s="35"/>
      <c r="D141" s="35"/>
      <c r="E141" s="36"/>
      <c r="F141" s="23"/>
      <c r="G141" s="4">
        <f t="shared" ref="G141:Q141" si="13">SUM(G134:G140)</f>
        <v>26.06</v>
      </c>
      <c r="H141" s="4">
        <f t="shared" si="13"/>
        <v>20.666</v>
      </c>
      <c r="I141" s="4">
        <f t="shared" si="13"/>
        <v>113.13</v>
      </c>
      <c r="J141" s="4">
        <f t="shared" si="13"/>
        <v>776.84999999999991</v>
      </c>
      <c r="K141" s="4">
        <f t="shared" si="13"/>
        <v>0.38</v>
      </c>
      <c r="L141" s="4">
        <f t="shared" si="13"/>
        <v>18.41</v>
      </c>
      <c r="M141" s="4">
        <f t="shared" si="13"/>
        <v>17.68</v>
      </c>
      <c r="N141" s="4">
        <f t="shared" si="13"/>
        <v>3.6</v>
      </c>
      <c r="O141" s="4">
        <f t="shared" si="13"/>
        <v>0</v>
      </c>
      <c r="P141" s="4">
        <f t="shared" si="13"/>
        <v>0.27</v>
      </c>
      <c r="Q141" s="4">
        <f t="shared" si="13"/>
        <v>99.2</v>
      </c>
      <c r="R141" s="37">
        <f>SUM(R134:S139)</f>
        <v>198.8</v>
      </c>
      <c r="S141" s="38"/>
      <c r="T141" s="4">
        <f>SUM(T134:V138)</f>
        <v>115.42999999999999</v>
      </c>
      <c r="U141" s="37">
        <f>SUM(U134:V139)</f>
        <v>7.48</v>
      </c>
      <c r="V141" s="38"/>
      <c r="W141" s="4">
        <f>SUM(W134:W140)</f>
        <v>187.66000000000003</v>
      </c>
      <c r="X141" s="4">
        <f>SUM(X134:X140)</f>
        <v>3.6199999999999997</v>
      </c>
      <c r="Y141" s="4">
        <v>0</v>
      </c>
      <c r="Z141" s="4">
        <v>0</v>
      </c>
    </row>
    <row r="142" spans="1:26" ht="12.2" customHeight="1">
      <c r="A142" s="34" t="s">
        <v>53</v>
      </c>
      <c r="B142" s="35"/>
      <c r="C142" s="35"/>
      <c r="D142" s="35"/>
      <c r="E142" s="36"/>
      <c r="F142" s="23"/>
      <c r="G142" s="4">
        <f t="shared" ref="G142:O142" si="14">SUM(G132,G141)</f>
        <v>44.06</v>
      </c>
      <c r="H142" s="4">
        <f t="shared" si="14"/>
        <v>51.765999999999998</v>
      </c>
      <c r="I142" s="4">
        <f t="shared" si="14"/>
        <v>201.23</v>
      </c>
      <c r="J142" s="4">
        <f t="shared" si="14"/>
        <v>1416.55</v>
      </c>
      <c r="K142" s="4">
        <f t="shared" si="14"/>
        <v>0.57000000000000006</v>
      </c>
      <c r="L142" s="4">
        <f t="shared" si="14"/>
        <v>18.41</v>
      </c>
      <c r="M142" s="4">
        <f t="shared" si="14"/>
        <v>17.78</v>
      </c>
      <c r="N142" s="4">
        <f t="shared" si="14"/>
        <v>7.92</v>
      </c>
      <c r="O142" s="4">
        <f t="shared" si="14"/>
        <v>0.1</v>
      </c>
      <c r="P142" s="4">
        <v>0.2</v>
      </c>
      <c r="Q142" s="4">
        <f>SUM(Q132,Q141)</f>
        <v>122.71000000000001</v>
      </c>
      <c r="R142" s="37">
        <f>SUM(R132,R141)</f>
        <v>220.34</v>
      </c>
      <c r="S142" s="38"/>
      <c r="T142" s="4">
        <f>SUM(T132,T141)</f>
        <v>240.51999999999998</v>
      </c>
      <c r="U142" s="37">
        <f>SUM(U132,U141)</f>
        <v>9.9700000000000006</v>
      </c>
      <c r="V142" s="38"/>
      <c r="W142" s="4">
        <f>SUM(W132,W141)</f>
        <v>350.76</v>
      </c>
      <c r="X142" s="4">
        <f>SUM(X132,X141)</f>
        <v>5.1199999999999992</v>
      </c>
      <c r="Y142" s="4">
        <v>0</v>
      </c>
      <c r="Z142" s="4">
        <v>0</v>
      </c>
    </row>
    <row r="143" spans="1:26" ht="14.25" customHeight="1">
      <c r="A143" s="34" t="s">
        <v>54</v>
      </c>
      <c r="B143" s="35"/>
      <c r="C143" s="35"/>
      <c r="D143" s="35"/>
      <c r="E143" s="36"/>
      <c r="F143" s="23"/>
      <c r="G143" s="5" t="s">
        <v>55</v>
      </c>
      <c r="H143" s="5">
        <v>1.2</v>
      </c>
      <c r="I143" s="5">
        <v>4.5</v>
      </c>
      <c r="J143" s="7" t="s">
        <v>6</v>
      </c>
      <c r="K143" s="7" t="s">
        <v>6</v>
      </c>
      <c r="L143" s="7" t="s">
        <v>6</v>
      </c>
      <c r="M143" s="7" t="s">
        <v>6</v>
      </c>
      <c r="N143" s="7" t="s">
        <v>6</v>
      </c>
      <c r="O143" s="7" t="s">
        <v>6</v>
      </c>
      <c r="P143" s="7" t="s">
        <v>6</v>
      </c>
      <c r="Q143" s="7" t="s">
        <v>6</v>
      </c>
      <c r="R143" s="40" t="s">
        <v>6</v>
      </c>
      <c r="S143" s="40"/>
      <c r="T143" s="7" t="s">
        <v>6</v>
      </c>
      <c r="U143" s="40" t="s">
        <v>6</v>
      </c>
      <c r="V143" s="40"/>
      <c r="W143" s="7" t="s">
        <v>6</v>
      </c>
      <c r="X143" s="7" t="s">
        <v>6</v>
      </c>
      <c r="Y143" s="7" t="s">
        <v>6</v>
      </c>
      <c r="Z143" s="7" t="s">
        <v>6</v>
      </c>
    </row>
    <row r="144" spans="1:26" ht="14.25" customHeight="1">
      <c r="A144" s="39" t="s">
        <v>89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4.2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2" t="s">
        <v>6</v>
      </c>
      <c r="W145" s="42"/>
      <c r="X145" s="42"/>
      <c r="Y145" s="42"/>
      <c r="Z145" s="42"/>
    </row>
    <row r="146" spans="1:26" ht="14.25" customHeight="1">
      <c r="A146" s="42" t="s">
        <v>6</v>
      </c>
      <c r="B146" s="42"/>
      <c r="C146" s="42"/>
      <c r="D146" s="44" t="s">
        <v>90</v>
      </c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2" t="s">
        <v>6</v>
      </c>
      <c r="T146" s="42"/>
      <c r="U146" s="42"/>
      <c r="V146" s="42"/>
      <c r="W146" s="42"/>
      <c r="X146" s="42"/>
      <c r="Y146" s="42"/>
      <c r="Z146" s="42"/>
    </row>
    <row r="147" spans="1:26" ht="2.85" customHeight="1">
      <c r="A147" s="43"/>
      <c r="B147" s="43"/>
      <c r="C147" s="43"/>
      <c r="D147" s="43" t="s">
        <v>6</v>
      </c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13.5" customHeight="1">
      <c r="A148" s="45" t="s">
        <v>8</v>
      </c>
      <c r="B148" s="45" t="s">
        <v>9</v>
      </c>
      <c r="C148" s="63" t="s">
        <v>10</v>
      </c>
      <c r="D148" s="64"/>
      <c r="E148" s="45" t="s">
        <v>11</v>
      </c>
      <c r="F148" s="45" t="s">
        <v>116</v>
      </c>
      <c r="G148" s="47" t="s">
        <v>12</v>
      </c>
      <c r="H148" s="48"/>
      <c r="I148" s="49"/>
      <c r="J148" s="67" t="s">
        <v>13</v>
      </c>
      <c r="K148" s="47" t="s">
        <v>14</v>
      </c>
      <c r="L148" s="48"/>
      <c r="M148" s="48"/>
      <c r="N148" s="48"/>
      <c r="O148" s="48"/>
      <c r="P148" s="49"/>
      <c r="Q148" s="47" t="s">
        <v>15</v>
      </c>
      <c r="R148" s="48"/>
      <c r="S148" s="48"/>
      <c r="T148" s="48"/>
      <c r="U148" s="48"/>
      <c r="V148" s="48"/>
      <c r="W148" s="48"/>
      <c r="X148" s="48"/>
      <c r="Y148" s="48"/>
      <c r="Z148" s="49"/>
    </row>
    <row r="149" spans="1:26" ht="31.35" customHeight="1">
      <c r="A149" s="46"/>
      <c r="B149" s="46"/>
      <c r="C149" s="65"/>
      <c r="D149" s="66"/>
      <c r="E149" s="46"/>
      <c r="F149" s="46"/>
      <c r="G149" s="1" t="s">
        <v>16</v>
      </c>
      <c r="H149" s="1" t="s">
        <v>17</v>
      </c>
      <c r="I149" s="1" t="s">
        <v>18</v>
      </c>
      <c r="J149" s="68"/>
      <c r="K149" s="1" t="s">
        <v>19</v>
      </c>
      <c r="L149" s="1" t="s">
        <v>20</v>
      </c>
      <c r="M149" s="1" t="s">
        <v>21</v>
      </c>
      <c r="N149" s="1" t="s">
        <v>22</v>
      </c>
      <c r="O149" s="1" t="s">
        <v>23</v>
      </c>
      <c r="P149" s="1" t="s">
        <v>24</v>
      </c>
      <c r="Q149" s="1" t="s">
        <v>25</v>
      </c>
      <c r="R149" s="61" t="s">
        <v>26</v>
      </c>
      <c r="S149" s="62"/>
      <c r="T149" s="1" t="s">
        <v>27</v>
      </c>
      <c r="U149" s="61" t="s">
        <v>28</v>
      </c>
      <c r="V149" s="62"/>
      <c r="W149" s="1" t="s">
        <v>29</v>
      </c>
      <c r="X149" s="1" t="s">
        <v>30</v>
      </c>
      <c r="Y149" s="1" t="s">
        <v>31</v>
      </c>
      <c r="Z149" s="1" t="s">
        <v>32</v>
      </c>
    </row>
    <row r="150" spans="1:26" ht="14.85" customHeight="1">
      <c r="A150" s="52" t="s">
        <v>33</v>
      </c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4"/>
    </row>
    <row r="151" spans="1:26" ht="21.75" customHeight="1">
      <c r="A151" s="2"/>
      <c r="B151" s="2"/>
      <c r="C151" s="30" t="s">
        <v>51</v>
      </c>
      <c r="D151" s="31"/>
      <c r="E151" s="2">
        <v>50</v>
      </c>
      <c r="F151" s="2"/>
      <c r="G151" s="3">
        <v>3.3</v>
      </c>
      <c r="H151" s="3">
        <v>8.6</v>
      </c>
      <c r="I151" s="3">
        <v>23.5</v>
      </c>
      <c r="J151" s="3">
        <v>119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2">
        <v>0</v>
      </c>
      <c r="S151" s="33"/>
      <c r="T151" s="3">
        <v>0</v>
      </c>
      <c r="U151" s="32">
        <v>0</v>
      </c>
      <c r="V151" s="33"/>
      <c r="W151" s="3">
        <v>0</v>
      </c>
      <c r="X151" s="3">
        <v>0</v>
      </c>
      <c r="Y151" s="3">
        <v>0</v>
      </c>
      <c r="Z151" s="3">
        <v>0</v>
      </c>
    </row>
    <row r="152" spans="1:26" ht="21.75" customHeight="1">
      <c r="A152" s="2"/>
      <c r="B152" s="2">
        <v>1</v>
      </c>
      <c r="C152" s="14" t="s">
        <v>108</v>
      </c>
      <c r="D152" s="15"/>
      <c r="E152" s="2">
        <v>8</v>
      </c>
      <c r="F152" s="2"/>
      <c r="G152" s="3">
        <v>0</v>
      </c>
      <c r="H152" s="3">
        <v>6.6</v>
      </c>
      <c r="I152" s="3">
        <v>0.1</v>
      </c>
      <c r="J152" s="3">
        <v>59.8</v>
      </c>
      <c r="K152" s="3">
        <v>0</v>
      </c>
      <c r="L152" s="3">
        <v>0</v>
      </c>
      <c r="M152" s="3">
        <v>0.1</v>
      </c>
      <c r="N152" s="3">
        <v>0.2</v>
      </c>
      <c r="O152" s="3">
        <v>0.1</v>
      </c>
      <c r="P152" s="3">
        <v>0</v>
      </c>
      <c r="Q152" s="3">
        <v>1</v>
      </c>
      <c r="R152" s="28">
        <v>0</v>
      </c>
      <c r="S152" s="29"/>
      <c r="T152" s="3">
        <v>1.5</v>
      </c>
      <c r="U152" s="28">
        <v>0</v>
      </c>
      <c r="V152" s="29"/>
      <c r="W152" s="3">
        <v>1.2</v>
      </c>
      <c r="X152" s="3">
        <v>0</v>
      </c>
      <c r="Y152" s="3">
        <v>0</v>
      </c>
      <c r="Z152" s="3">
        <v>0</v>
      </c>
    </row>
    <row r="153" spans="1:26" ht="30.75" customHeight="1">
      <c r="A153" s="22">
        <v>2004</v>
      </c>
      <c r="B153" s="2">
        <v>94</v>
      </c>
      <c r="C153" s="30" t="s">
        <v>57</v>
      </c>
      <c r="D153" s="31"/>
      <c r="E153" s="22">
        <v>200</v>
      </c>
      <c r="F153" s="22"/>
      <c r="G153" s="3">
        <v>4.0999999999999996</v>
      </c>
      <c r="H153" s="3">
        <v>6.6</v>
      </c>
      <c r="I153" s="3">
        <v>26.9</v>
      </c>
      <c r="J153" s="3">
        <v>186</v>
      </c>
      <c r="K153" s="3">
        <v>0.16</v>
      </c>
      <c r="L153" s="3">
        <v>13.92</v>
      </c>
      <c r="M153" s="3">
        <v>30.18</v>
      </c>
      <c r="N153" s="3">
        <v>0.27</v>
      </c>
      <c r="O153" s="3">
        <v>0</v>
      </c>
      <c r="P153" s="3">
        <v>0</v>
      </c>
      <c r="Q153" s="3">
        <v>47.56</v>
      </c>
      <c r="R153" s="32">
        <v>38.07</v>
      </c>
      <c r="S153" s="33"/>
      <c r="T153" s="3">
        <v>11.44</v>
      </c>
      <c r="U153" s="32">
        <v>1.39</v>
      </c>
      <c r="V153" s="33"/>
      <c r="W153" s="3">
        <v>0</v>
      </c>
      <c r="X153" s="3">
        <v>0</v>
      </c>
      <c r="Y153" s="3">
        <v>0</v>
      </c>
      <c r="Z153" s="3">
        <v>0</v>
      </c>
    </row>
    <row r="154" spans="1:26" ht="30.75" customHeight="1">
      <c r="A154" s="22">
        <v>2004</v>
      </c>
      <c r="B154" s="2">
        <v>83</v>
      </c>
      <c r="C154" s="30" t="s">
        <v>130</v>
      </c>
      <c r="D154" s="31"/>
      <c r="E154" s="22">
        <v>90</v>
      </c>
      <c r="F154" s="22"/>
      <c r="G154" s="3">
        <v>21.6</v>
      </c>
      <c r="H154" s="3">
        <v>10.5</v>
      </c>
      <c r="I154" s="3">
        <v>12.4</v>
      </c>
      <c r="J154" s="3">
        <v>233</v>
      </c>
      <c r="K154" s="3">
        <v>0.12</v>
      </c>
      <c r="L154" s="3">
        <v>0.18</v>
      </c>
      <c r="M154" s="3">
        <v>0</v>
      </c>
      <c r="N154" s="3">
        <v>0</v>
      </c>
      <c r="O154" s="3">
        <v>0</v>
      </c>
      <c r="P154" s="3">
        <v>0.14000000000000001</v>
      </c>
      <c r="Q154" s="3">
        <v>55.8</v>
      </c>
      <c r="R154" s="32">
        <v>47.99</v>
      </c>
      <c r="S154" s="33"/>
      <c r="T154" s="3">
        <v>0</v>
      </c>
      <c r="U154" s="32">
        <v>1.1299999999999999</v>
      </c>
      <c r="V154" s="33"/>
      <c r="W154" s="3">
        <v>0</v>
      </c>
      <c r="X154" s="3">
        <v>0</v>
      </c>
      <c r="Y154" s="3">
        <v>0</v>
      </c>
      <c r="Z154" s="3">
        <v>0</v>
      </c>
    </row>
    <row r="155" spans="1:26" ht="21.75" customHeight="1">
      <c r="A155" s="2">
        <v>2004</v>
      </c>
      <c r="B155" s="2">
        <v>195</v>
      </c>
      <c r="C155" s="30" t="s">
        <v>48</v>
      </c>
      <c r="D155" s="31"/>
      <c r="E155" s="2" t="s">
        <v>39</v>
      </c>
      <c r="F155" s="2"/>
      <c r="G155" s="3">
        <v>0</v>
      </c>
      <c r="H155" s="3">
        <v>0</v>
      </c>
      <c r="I155" s="3">
        <v>19.399999999999999</v>
      </c>
      <c r="J155" s="3">
        <v>77.400000000000006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8.5</v>
      </c>
      <c r="R155" s="32">
        <v>1.8</v>
      </c>
      <c r="S155" s="33"/>
      <c r="T155" s="3">
        <v>0</v>
      </c>
      <c r="U155" s="32">
        <v>0</v>
      </c>
      <c r="V155" s="33"/>
      <c r="W155" s="3">
        <v>1.2</v>
      </c>
      <c r="X155" s="3">
        <v>0</v>
      </c>
      <c r="Y155" s="3">
        <v>0</v>
      </c>
      <c r="Z155" s="3">
        <v>0</v>
      </c>
    </row>
    <row r="156" spans="1:26" ht="12.2" customHeight="1">
      <c r="A156" s="34" t="s">
        <v>42</v>
      </c>
      <c r="B156" s="35"/>
      <c r="C156" s="35"/>
      <c r="D156" s="35"/>
      <c r="E156" s="36"/>
      <c r="F156" s="23"/>
      <c r="G156" s="4">
        <f>SUM(G151:G155)</f>
        <v>29</v>
      </c>
      <c r="H156" s="4">
        <f>SUM(H151:H155)</f>
        <v>32.299999999999997</v>
      </c>
      <c r="I156" s="4">
        <f>SUM(I151:I155)</f>
        <v>82.3</v>
      </c>
      <c r="J156" s="4">
        <f>SUM(J151:J155)</f>
        <v>675.19999999999993</v>
      </c>
      <c r="K156" s="4">
        <v>0.1</v>
      </c>
      <c r="L156" s="4">
        <f t="shared" ref="L156:Q156" si="15">SUM(L151:L155)</f>
        <v>14.1</v>
      </c>
      <c r="M156" s="4">
        <f t="shared" si="15"/>
        <v>30.28</v>
      </c>
      <c r="N156" s="4">
        <f t="shared" si="15"/>
        <v>0.47000000000000003</v>
      </c>
      <c r="O156" s="4">
        <f t="shared" si="15"/>
        <v>0.1</v>
      </c>
      <c r="P156" s="4">
        <f t="shared" si="15"/>
        <v>0.14000000000000001</v>
      </c>
      <c r="Q156" s="4">
        <f t="shared" si="15"/>
        <v>112.86</v>
      </c>
      <c r="R156" s="37">
        <f>SUM(R151:S155)</f>
        <v>87.86</v>
      </c>
      <c r="S156" s="38"/>
      <c r="T156" s="4">
        <f>SUM(T151:T155)</f>
        <v>12.94</v>
      </c>
      <c r="U156" s="37">
        <f>SUM(U151:V155)</f>
        <v>2.5199999999999996</v>
      </c>
      <c r="V156" s="38"/>
      <c r="W156" s="4">
        <f>SUM(W151:W155)</f>
        <v>2.4</v>
      </c>
      <c r="X156" s="4">
        <f>SUM(X151:X155)</f>
        <v>0</v>
      </c>
      <c r="Y156" s="4">
        <v>0</v>
      </c>
      <c r="Z156" s="4">
        <v>0</v>
      </c>
    </row>
    <row r="157" spans="1:26" ht="14.85" customHeight="1">
      <c r="A157" s="52" t="s">
        <v>43</v>
      </c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</row>
    <row r="158" spans="1:26" ht="21.75" customHeight="1">
      <c r="A158" s="2">
        <v>2004</v>
      </c>
      <c r="B158" s="2">
        <v>15</v>
      </c>
      <c r="C158" s="30" t="s">
        <v>91</v>
      </c>
      <c r="D158" s="31"/>
      <c r="E158" s="2">
        <v>80</v>
      </c>
      <c r="F158" s="2"/>
      <c r="G158" s="3">
        <v>1.2</v>
      </c>
      <c r="H158" s="3">
        <v>3.6</v>
      </c>
      <c r="I158" s="3">
        <v>8.6</v>
      </c>
      <c r="J158" s="3">
        <v>71</v>
      </c>
      <c r="K158" s="3">
        <v>0.02</v>
      </c>
      <c r="L158" s="3">
        <v>5.04</v>
      </c>
      <c r="M158" s="3">
        <v>0</v>
      </c>
      <c r="N158" s="3">
        <v>1.88</v>
      </c>
      <c r="O158" s="3">
        <v>0</v>
      </c>
      <c r="P158" s="3">
        <v>0.03</v>
      </c>
      <c r="Q158" s="3">
        <v>27.61</v>
      </c>
      <c r="R158" s="32">
        <v>14.61</v>
      </c>
      <c r="S158" s="33"/>
      <c r="T158" s="3">
        <v>24.13</v>
      </c>
      <c r="U158" s="32">
        <v>0.72</v>
      </c>
      <c r="V158" s="33"/>
      <c r="W158" s="3">
        <v>0</v>
      </c>
      <c r="X158" s="3">
        <v>1</v>
      </c>
      <c r="Y158" s="3">
        <v>0</v>
      </c>
      <c r="Z158" s="3">
        <v>0</v>
      </c>
    </row>
    <row r="159" spans="1:26" ht="21.75" customHeight="1">
      <c r="A159" s="2">
        <v>2004</v>
      </c>
      <c r="B159" s="2">
        <v>36</v>
      </c>
      <c r="C159" s="30" t="s">
        <v>92</v>
      </c>
      <c r="D159" s="31"/>
      <c r="E159" s="2" t="s">
        <v>117</v>
      </c>
      <c r="F159" s="2"/>
      <c r="G159" s="3">
        <v>2.4</v>
      </c>
      <c r="H159" s="3">
        <v>5.7</v>
      </c>
      <c r="I159" s="3">
        <v>15.7</v>
      </c>
      <c r="J159" s="3">
        <v>126</v>
      </c>
      <c r="K159" s="3">
        <v>0.08</v>
      </c>
      <c r="L159" s="3">
        <v>6.71</v>
      </c>
      <c r="M159" s="3">
        <v>26.7</v>
      </c>
      <c r="N159" s="3">
        <v>0.28999999999999998</v>
      </c>
      <c r="O159" s="3">
        <v>0</v>
      </c>
      <c r="P159" s="3">
        <v>23.14</v>
      </c>
      <c r="Q159" s="3">
        <v>23.19</v>
      </c>
      <c r="R159" s="32">
        <v>23.19</v>
      </c>
      <c r="S159" s="33"/>
      <c r="T159" s="3">
        <v>88.38</v>
      </c>
      <c r="U159" s="32">
        <v>0.87</v>
      </c>
      <c r="V159" s="33"/>
      <c r="W159" s="3">
        <v>0</v>
      </c>
      <c r="X159" s="3">
        <v>0</v>
      </c>
      <c r="Y159" s="3">
        <v>0</v>
      </c>
      <c r="Z159" s="3">
        <v>0</v>
      </c>
    </row>
    <row r="160" spans="1:26" ht="21.75" customHeight="1">
      <c r="A160" s="2">
        <v>2004</v>
      </c>
      <c r="B160" s="2">
        <v>90</v>
      </c>
      <c r="C160" s="30" t="s">
        <v>46</v>
      </c>
      <c r="D160" s="31"/>
      <c r="E160" s="2">
        <v>200</v>
      </c>
      <c r="F160" s="2"/>
      <c r="G160" s="3">
        <v>19.04</v>
      </c>
      <c r="H160" s="3">
        <v>19.440000000000001</v>
      </c>
      <c r="I160" s="3">
        <v>32.159999999999997</v>
      </c>
      <c r="J160" s="3">
        <v>383.2</v>
      </c>
      <c r="K160" s="3">
        <v>0.08</v>
      </c>
      <c r="L160" s="3">
        <v>27.56</v>
      </c>
      <c r="M160" s="3">
        <v>42.84</v>
      </c>
      <c r="N160" s="3">
        <v>0</v>
      </c>
      <c r="O160" s="3">
        <v>0</v>
      </c>
      <c r="P160" s="3">
        <v>0.14000000000000001</v>
      </c>
      <c r="Q160" s="3">
        <v>27.56</v>
      </c>
      <c r="R160" s="32">
        <v>50.7254</v>
      </c>
      <c r="S160" s="33"/>
      <c r="T160" s="3">
        <v>254.99</v>
      </c>
      <c r="U160" s="32">
        <v>2</v>
      </c>
      <c r="V160" s="33"/>
      <c r="W160" s="3">
        <v>284.3</v>
      </c>
      <c r="X160" s="3">
        <v>6.9</v>
      </c>
      <c r="Y160" s="3">
        <v>0.1</v>
      </c>
      <c r="Z160" s="3">
        <v>0</v>
      </c>
    </row>
    <row r="161" spans="1:26" ht="21.75" customHeight="1">
      <c r="A161" s="2">
        <v>2004</v>
      </c>
      <c r="B161" s="2">
        <v>184</v>
      </c>
      <c r="C161" s="30" t="s">
        <v>38</v>
      </c>
      <c r="D161" s="31"/>
      <c r="E161" s="2" t="s">
        <v>39</v>
      </c>
      <c r="F161" s="2"/>
      <c r="G161" s="3">
        <v>0.2</v>
      </c>
      <c r="H161" s="3">
        <v>0</v>
      </c>
      <c r="I161" s="3">
        <v>13.7</v>
      </c>
      <c r="J161" s="3">
        <v>53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0.4</v>
      </c>
      <c r="R161" s="32">
        <v>0</v>
      </c>
      <c r="S161" s="33"/>
      <c r="T161" s="3">
        <v>0</v>
      </c>
      <c r="U161" s="32">
        <v>0.4</v>
      </c>
      <c r="V161" s="33"/>
      <c r="W161" s="3">
        <v>0</v>
      </c>
      <c r="X161" s="3">
        <v>0</v>
      </c>
      <c r="Y161" s="3">
        <v>0</v>
      </c>
      <c r="Z161" s="3">
        <v>0</v>
      </c>
    </row>
    <row r="162" spans="1:26" ht="12.2" customHeight="1">
      <c r="A162" s="2"/>
      <c r="B162" s="2"/>
      <c r="C162" s="30" t="s">
        <v>51</v>
      </c>
      <c r="D162" s="31"/>
      <c r="E162" s="2">
        <v>25</v>
      </c>
      <c r="F162" s="2"/>
      <c r="G162" s="3">
        <v>2</v>
      </c>
      <c r="H162" s="3">
        <v>0</v>
      </c>
      <c r="I162" s="3">
        <v>12</v>
      </c>
      <c r="J162" s="3">
        <v>58.8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2">
        <v>0</v>
      </c>
      <c r="S162" s="33"/>
      <c r="T162" s="3">
        <v>0</v>
      </c>
      <c r="U162" s="32">
        <v>0</v>
      </c>
      <c r="V162" s="33"/>
      <c r="W162" s="3">
        <v>0</v>
      </c>
      <c r="X162" s="3">
        <v>0</v>
      </c>
      <c r="Y162" s="3">
        <v>0</v>
      </c>
      <c r="Z162" s="3">
        <v>0</v>
      </c>
    </row>
    <row r="163" spans="1:26" ht="12.2" customHeight="1">
      <c r="A163" s="2"/>
      <c r="B163" s="2"/>
      <c r="C163" s="30" t="s">
        <v>52</v>
      </c>
      <c r="D163" s="31"/>
      <c r="E163" s="2">
        <v>40</v>
      </c>
      <c r="F163" s="2"/>
      <c r="G163" s="3">
        <v>3.3</v>
      </c>
      <c r="H163" s="3">
        <v>0</v>
      </c>
      <c r="I163" s="3">
        <v>16</v>
      </c>
      <c r="J163" s="3">
        <v>79.8</v>
      </c>
      <c r="K163" s="3">
        <v>0</v>
      </c>
      <c r="L163" s="3">
        <v>0</v>
      </c>
      <c r="M163" s="3">
        <v>0</v>
      </c>
      <c r="N163" s="3">
        <v>0.9</v>
      </c>
      <c r="O163" s="3">
        <v>0</v>
      </c>
      <c r="P163" s="3">
        <v>0</v>
      </c>
      <c r="Q163" s="3">
        <v>0</v>
      </c>
      <c r="R163" s="32">
        <v>0</v>
      </c>
      <c r="S163" s="33"/>
      <c r="T163" s="3">
        <v>0</v>
      </c>
      <c r="U163" s="32">
        <v>0</v>
      </c>
      <c r="V163" s="33"/>
      <c r="W163" s="3">
        <v>0</v>
      </c>
      <c r="X163" s="3">
        <v>0</v>
      </c>
      <c r="Y163" s="3">
        <v>0</v>
      </c>
      <c r="Z163" s="3">
        <v>0</v>
      </c>
    </row>
    <row r="164" spans="1:26" ht="21.75" customHeight="1">
      <c r="A164" s="2">
        <v>2018</v>
      </c>
      <c r="B164" s="2">
        <v>5</v>
      </c>
      <c r="C164" s="30" t="s">
        <v>40</v>
      </c>
      <c r="D164" s="31"/>
      <c r="E164" s="2" t="s">
        <v>41</v>
      </c>
      <c r="F164" s="2"/>
      <c r="G164" s="3">
        <v>0.4</v>
      </c>
      <c r="H164" s="3">
        <v>0.4</v>
      </c>
      <c r="I164" s="3">
        <v>9.8000000000000007</v>
      </c>
      <c r="J164" s="3">
        <v>47</v>
      </c>
      <c r="K164" s="3">
        <v>0</v>
      </c>
      <c r="L164" s="3">
        <v>10</v>
      </c>
      <c r="M164" s="3">
        <v>0</v>
      </c>
      <c r="N164" s="3">
        <v>0.6</v>
      </c>
      <c r="O164" s="3">
        <v>0</v>
      </c>
      <c r="P164" s="3">
        <v>0</v>
      </c>
      <c r="Q164" s="3">
        <v>16</v>
      </c>
      <c r="R164" s="32">
        <v>8</v>
      </c>
      <c r="S164" s="33"/>
      <c r="T164" s="3">
        <v>11</v>
      </c>
      <c r="U164" s="32">
        <v>2.2000000000000002</v>
      </c>
      <c r="V164" s="33"/>
      <c r="W164" s="3" t="s">
        <v>114</v>
      </c>
      <c r="X164" s="3" t="s">
        <v>114</v>
      </c>
      <c r="Y164" s="3">
        <v>0</v>
      </c>
      <c r="Z164" s="3">
        <v>0</v>
      </c>
    </row>
    <row r="165" spans="1:26" ht="12.2" customHeight="1">
      <c r="A165" s="34" t="s">
        <v>42</v>
      </c>
      <c r="B165" s="35"/>
      <c r="C165" s="35"/>
      <c r="D165" s="35"/>
      <c r="E165" s="36"/>
      <c r="F165" s="23"/>
      <c r="G165" s="4">
        <f>SUM(G158:G164)</f>
        <v>28.54</v>
      </c>
      <c r="H165" s="4">
        <f>SUM(H158:H164)</f>
        <v>29.14</v>
      </c>
      <c r="I165" s="4">
        <f>SUM(I158:I164)</f>
        <v>107.96</v>
      </c>
      <c r="J165" s="4">
        <f>SUM(J158:J164)</f>
        <v>818.8</v>
      </c>
      <c r="K165" s="4">
        <v>0.2</v>
      </c>
      <c r="L165" s="4">
        <v>13</v>
      </c>
      <c r="M165" s="4">
        <v>0.3</v>
      </c>
      <c r="N165" s="4">
        <v>1.8</v>
      </c>
      <c r="O165" s="4">
        <v>0.1</v>
      </c>
      <c r="P165" s="4">
        <v>0.1</v>
      </c>
      <c r="Q165" s="4">
        <v>49.5</v>
      </c>
      <c r="R165" s="37">
        <v>37.200000000000003</v>
      </c>
      <c r="S165" s="38"/>
      <c r="T165" s="4">
        <v>98.2</v>
      </c>
      <c r="U165" s="37">
        <v>3.4</v>
      </c>
      <c r="V165" s="38"/>
      <c r="W165" s="4">
        <v>301.5</v>
      </c>
      <c r="X165" s="4">
        <v>4.9000000000000004</v>
      </c>
      <c r="Y165" s="4">
        <v>0</v>
      </c>
      <c r="Z165" s="4">
        <v>0</v>
      </c>
    </row>
    <row r="166" spans="1:26" ht="12.2" customHeight="1">
      <c r="A166" s="34" t="s">
        <v>53</v>
      </c>
      <c r="B166" s="35"/>
      <c r="C166" s="35"/>
      <c r="D166" s="35"/>
      <c r="E166" s="36"/>
      <c r="F166" s="23"/>
      <c r="G166" s="4">
        <f>SUM(G156,G165)</f>
        <v>57.54</v>
      </c>
      <c r="H166" s="4">
        <f>SUM(H156,H165)</f>
        <v>61.44</v>
      </c>
      <c r="I166" s="4">
        <f>SUM(I156,I165)</f>
        <v>190.26</v>
      </c>
      <c r="J166" s="4">
        <f>SUM(J156,J165)</f>
        <v>1494</v>
      </c>
      <c r="K166" s="4">
        <v>0.3</v>
      </c>
      <c r="L166" s="4">
        <v>14</v>
      </c>
      <c r="M166" s="4">
        <v>0.4</v>
      </c>
      <c r="N166" s="4">
        <v>3.3</v>
      </c>
      <c r="O166" s="4">
        <v>0.2</v>
      </c>
      <c r="P166" s="4">
        <v>0.3</v>
      </c>
      <c r="Q166" s="4">
        <v>276</v>
      </c>
      <c r="R166" s="37">
        <v>77</v>
      </c>
      <c r="S166" s="38"/>
      <c r="T166" s="4">
        <v>297</v>
      </c>
      <c r="U166" s="37">
        <v>4.5</v>
      </c>
      <c r="V166" s="38"/>
      <c r="W166" s="4">
        <v>665.2</v>
      </c>
      <c r="X166" s="4">
        <v>22.9</v>
      </c>
      <c r="Y166" s="4">
        <v>0</v>
      </c>
      <c r="Z166" s="4">
        <v>0</v>
      </c>
    </row>
    <row r="167" spans="1:26" ht="14.25" customHeight="1">
      <c r="A167" s="34" t="s">
        <v>54</v>
      </c>
      <c r="B167" s="35"/>
      <c r="C167" s="35"/>
      <c r="D167" s="35"/>
      <c r="E167" s="36"/>
      <c r="F167" s="23"/>
      <c r="G167" s="5">
        <v>1</v>
      </c>
      <c r="H167" s="5">
        <v>1.1000000000000001</v>
      </c>
      <c r="I167" s="5">
        <v>3.8</v>
      </c>
      <c r="J167" s="7" t="s">
        <v>6</v>
      </c>
      <c r="K167" s="7" t="s">
        <v>6</v>
      </c>
      <c r="L167" s="7" t="s">
        <v>6</v>
      </c>
      <c r="M167" s="7" t="s">
        <v>6</v>
      </c>
      <c r="N167" s="7" t="s">
        <v>6</v>
      </c>
      <c r="O167" s="7" t="s">
        <v>6</v>
      </c>
      <c r="P167" s="7" t="s">
        <v>6</v>
      </c>
      <c r="Q167" s="7" t="s">
        <v>6</v>
      </c>
      <c r="R167" s="40" t="s">
        <v>6</v>
      </c>
      <c r="S167" s="40"/>
      <c r="T167" s="7" t="s">
        <v>6</v>
      </c>
      <c r="U167" s="40" t="s">
        <v>6</v>
      </c>
      <c r="V167" s="40"/>
      <c r="W167" s="7" t="s">
        <v>6</v>
      </c>
      <c r="X167" s="7" t="s">
        <v>6</v>
      </c>
      <c r="Y167" s="7" t="s">
        <v>6</v>
      </c>
      <c r="Z167" s="7" t="s">
        <v>6</v>
      </c>
    </row>
    <row r="168" spans="1:26" ht="14.25" customHeight="1">
      <c r="A168" s="39">
        <v>8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4.2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2" t="s">
        <v>6</v>
      </c>
      <c r="W169" s="42"/>
      <c r="X169" s="42"/>
      <c r="Y169" s="42"/>
      <c r="Z169" s="42"/>
    </row>
    <row r="170" spans="1:26" ht="14.25" customHeight="1">
      <c r="A170" s="42" t="s">
        <v>6</v>
      </c>
      <c r="B170" s="42"/>
      <c r="C170" s="42"/>
      <c r="D170" s="44" t="s">
        <v>93</v>
      </c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2" t="s">
        <v>6</v>
      </c>
      <c r="T170" s="42"/>
      <c r="U170" s="42"/>
      <c r="V170" s="42"/>
      <c r="W170" s="42"/>
      <c r="X170" s="42"/>
      <c r="Y170" s="42"/>
      <c r="Z170" s="42"/>
    </row>
    <row r="171" spans="1:26" ht="2.85" customHeight="1">
      <c r="A171" s="43"/>
      <c r="B171" s="43"/>
      <c r="C171" s="43"/>
      <c r="D171" s="43" t="s">
        <v>6</v>
      </c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13.5" customHeight="1">
      <c r="A172" s="45" t="s">
        <v>8</v>
      </c>
      <c r="B172" s="45" t="s">
        <v>9</v>
      </c>
      <c r="C172" s="63" t="s">
        <v>10</v>
      </c>
      <c r="D172" s="64"/>
      <c r="E172" s="45" t="s">
        <v>11</v>
      </c>
      <c r="F172" s="45" t="s">
        <v>116</v>
      </c>
      <c r="G172" s="47" t="s">
        <v>12</v>
      </c>
      <c r="H172" s="48"/>
      <c r="I172" s="49"/>
      <c r="J172" s="67" t="s">
        <v>13</v>
      </c>
      <c r="K172" s="47" t="s">
        <v>14</v>
      </c>
      <c r="L172" s="48"/>
      <c r="M172" s="48"/>
      <c r="N172" s="48"/>
      <c r="O172" s="48"/>
      <c r="P172" s="49"/>
      <c r="Q172" s="47" t="s">
        <v>15</v>
      </c>
      <c r="R172" s="48"/>
      <c r="S172" s="48"/>
      <c r="T172" s="48"/>
      <c r="U172" s="48"/>
      <c r="V172" s="48"/>
      <c r="W172" s="48"/>
      <c r="X172" s="48"/>
      <c r="Y172" s="48"/>
      <c r="Z172" s="49"/>
    </row>
    <row r="173" spans="1:26" ht="31.35" customHeight="1">
      <c r="A173" s="46"/>
      <c r="B173" s="46"/>
      <c r="C173" s="65"/>
      <c r="D173" s="66"/>
      <c r="E173" s="46"/>
      <c r="F173" s="46"/>
      <c r="G173" s="1" t="s">
        <v>16</v>
      </c>
      <c r="H173" s="1" t="s">
        <v>17</v>
      </c>
      <c r="I173" s="1" t="s">
        <v>18</v>
      </c>
      <c r="J173" s="68"/>
      <c r="K173" s="1" t="s">
        <v>19</v>
      </c>
      <c r="L173" s="1" t="s">
        <v>20</v>
      </c>
      <c r="M173" s="1" t="s">
        <v>21</v>
      </c>
      <c r="N173" s="1" t="s">
        <v>22</v>
      </c>
      <c r="O173" s="1" t="s">
        <v>23</v>
      </c>
      <c r="P173" s="1" t="s">
        <v>24</v>
      </c>
      <c r="Q173" s="1" t="s">
        <v>25</v>
      </c>
      <c r="R173" s="61" t="s">
        <v>26</v>
      </c>
      <c r="S173" s="62"/>
      <c r="T173" s="1" t="s">
        <v>27</v>
      </c>
      <c r="U173" s="61" t="s">
        <v>28</v>
      </c>
      <c r="V173" s="62"/>
      <c r="W173" s="1" t="s">
        <v>29</v>
      </c>
      <c r="X173" s="1" t="s">
        <v>30</v>
      </c>
      <c r="Y173" s="1" t="s">
        <v>31</v>
      </c>
      <c r="Z173" s="1" t="s">
        <v>32</v>
      </c>
    </row>
    <row r="174" spans="1:26" ht="14.85" customHeight="1">
      <c r="A174" s="52" t="s">
        <v>33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4"/>
    </row>
    <row r="175" spans="1:26" ht="21.75" customHeight="1">
      <c r="A175" s="2">
        <v>2004</v>
      </c>
      <c r="B175" s="2">
        <v>3</v>
      </c>
      <c r="C175" s="30" t="s">
        <v>35</v>
      </c>
      <c r="D175" s="31"/>
      <c r="E175" s="2" t="s">
        <v>36</v>
      </c>
      <c r="F175" s="2"/>
      <c r="G175" s="3">
        <v>6.9</v>
      </c>
      <c r="H175" s="3">
        <v>3.3</v>
      </c>
      <c r="I175" s="3">
        <v>30.1</v>
      </c>
      <c r="J175" s="3">
        <v>178.1</v>
      </c>
      <c r="K175" s="3">
        <v>0.1</v>
      </c>
      <c r="L175" s="3">
        <v>0.3</v>
      </c>
      <c r="M175" s="3">
        <v>0</v>
      </c>
      <c r="N175" s="3">
        <v>1.2</v>
      </c>
      <c r="O175" s="3">
        <v>0</v>
      </c>
      <c r="P175" s="3">
        <v>0</v>
      </c>
      <c r="Q175" s="3">
        <v>107.9</v>
      </c>
      <c r="R175" s="32">
        <v>24.6</v>
      </c>
      <c r="S175" s="33"/>
      <c r="T175" s="3">
        <v>106.1</v>
      </c>
      <c r="U175" s="32">
        <v>1.3</v>
      </c>
      <c r="V175" s="33"/>
      <c r="W175" s="3">
        <v>86.5</v>
      </c>
      <c r="X175" s="3">
        <v>0</v>
      </c>
      <c r="Y175" s="3">
        <v>0</v>
      </c>
      <c r="Z175" s="3">
        <v>0</v>
      </c>
    </row>
    <row r="176" spans="1:26" ht="30.75" customHeight="1">
      <c r="A176" s="2">
        <v>2004</v>
      </c>
      <c r="B176" s="2">
        <v>81</v>
      </c>
      <c r="C176" s="30" t="s">
        <v>105</v>
      </c>
      <c r="D176" s="31"/>
      <c r="E176" s="2">
        <v>250</v>
      </c>
      <c r="F176" s="2"/>
      <c r="G176" s="3">
        <v>18.2</v>
      </c>
      <c r="H176" s="3">
        <v>18.899999999999999</v>
      </c>
      <c r="I176" s="3">
        <v>44.7</v>
      </c>
      <c r="J176" s="3">
        <v>425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  <c r="P176" s="3">
        <v>0</v>
      </c>
      <c r="Q176" s="3">
        <v>12.9</v>
      </c>
      <c r="R176" s="32">
        <v>37.200000000000003</v>
      </c>
      <c r="S176" s="33"/>
      <c r="T176" s="3">
        <v>97.8</v>
      </c>
      <c r="U176" s="32">
        <v>0.85</v>
      </c>
      <c r="V176" s="33"/>
      <c r="W176" s="3">
        <v>0</v>
      </c>
      <c r="X176" s="3">
        <v>0</v>
      </c>
      <c r="Y176" s="3">
        <v>0</v>
      </c>
      <c r="Z176" s="3">
        <v>0</v>
      </c>
    </row>
    <row r="177" spans="1:26" ht="21.75" customHeight="1">
      <c r="A177" s="18">
        <v>2004</v>
      </c>
      <c r="B177" s="18">
        <v>185</v>
      </c>
      <c r="C177" s="85" t="s">
        <v>68</v>
      </c>
      <c r="D177" s="86"/>
      <c r="E177" s="18" t="s">
        <v>39</v>
      </c>
      <c r="F177" s="18"/>
      <c r="G177" s="3">
        <v>1.5</v>
      </c>
      <c r="H177" s="3">
        <v>1.6</v>
      </c>
      <c r="I177" s="3">
        <v>15.8</v>
      </c>
      <c r="J177" s="3">
        <v>81</v>
      </c>
      <c r="K177" s="3">
        <v>0.01</v>
      </c>
      <c r="L177" s="3">
        <v>0.26</v>
      </c>
      <c r="M177" s="3">
        <v>9</v>
      </c>
      <c r="N177" s="3">
        <v>0.05</v>
      </c>
      <c r="O177" s="3">
        <v>0</v>
      </c>
      <c r="P177" s="3">
        <v>0.06</v>
      </c>
      <c r="Q177" s="3">
        <v>53.2</v>
      </c>
      <c r="R177" s="32">
        <v>6.09</v>
      </c>
      <c r="S177" s="33"/>
      <c r="T177" s="3">
        <v>39.15</v>
      </c>
      <c r="U177" s="32">
        <v>0.08</v>
      </c>
      <c r="V177" s="33"/>
      <c r="W177" s="3">
        <v>0</v>
      </c>
      <c r="X177" s="3">
        <v>0</v>
      </c>
      <c r="Y177" s="3">
        <v>0</v>
      </c>
      <c r="Z177" s="3">
        <v>0</v>
      </c>
    </row>
    <row r="178" spans="1:26" ht="12.2" customHeight="1">
      <c r="A178" s="34" t="s">
        <v>42</v>
      </c>
      <c r="B178" s="35"/>
      <c r="C178" s="35"/>
      <c r="D178" s="35"/>
      <c r="E178" s="36"/>
      <c r="F178" s="23"/>
      <c r="G178" s="4">
        <f>SUM(G175:G177)</f>
        <v>26.6</v>
      </c>
      <c r="H178" s="4">
        <f>SUM(H175:H177)</f>
        <v>23.8</v>
      </c>
      <c r="I178" s="4">
        <f>SUM(I175:I177)</f>
        <v>90.600000000000009</v>
      </c>
      <c r="J178" s="4">
        <f>SUM(J175:J177)</f>
        <v>684.1</v>
      </c>
      <c r="K178" s="4">
        <v>0.2</v>
      </c>
      <c r="L178" s="4">
        <v>5.6</v>
      </c>
      <c r="M178" s="4">
        <v>0.1</v>
      </c>
      <c r="N178" s="4">
        <v>1.9</v>
      </c>
      <c r="O178" s="4">
        <v>0.2</v>
      </c>
      <c r="P178" s="4">
        <v>0.2</v>
      </c>
      <c r="Q178" s="4">
        <v>145.80000000000001</v>
      </c>
      <c r="R178" s="37">
        <v>61.1</v>
      </c>
      <c r="S178" s="38"/>
      <c r="T178" s="4">
        <f>SUM(T175:T177)</f>
        <v>243.04999999999998</v>
      </c>
      <c r="U178" s="37">
        <v>3.7</v>
      </c>
      <c r="V178" s="38"/>
      <c r="W178" s="4">
        <f>SUM(W175:W177)</f>
        <v>86.5</v>
      </c>
      <c r="X178" s="4">
        <f>SUM(X175:X177)</f>
        <v>0</v>
      </c>
      <c r="Y178" s="4">
        <v>0</v>
      </c>
      <c r="Z178" s="4">
        <v>0</v>
      </c>
    </row>
    <row r="179" spans="1:26" ht="14.85" customHeight="1">
      <c r="A179" s="52" t="s">
        <v>43</v>
      </c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4"/>
    </row>
    <row r="180" spans="1:26" ht="21.75" customHeight="1">
      <c r="A180" s="2">
        <v>2003</v>
      </c>
      <c r="B180" s="2">
        <v>17</v>
      </c>
      <c r="C180" s="30" t="s">
        <v>110</v>
      </c>
      <c r="D180" s="31"/>
      <c r="E180" s="2">
        <v>80</v>
      </c>
      <c r="F180" s="2"/>
      <c r="G180" s="3">
        <v>1</v>
      </c>
      <c r="H180" s="3">
        <v>5.9</v>
      </c>
      <c r="I180" s="3">
        <v>4.5999999999999996</v>
      </c>
      <c r="J180" s="3">
        <v>76</v>
      </c>
      <c r="K180" s="3">
        <v>0.01</v>
      </c>
      <c r="L180" s="3">
        <v>0.59</v>
      </c>
      <c r="M180" s="3">
        <v>0</v>
      </c>
      <c r="N180" s="3">
        <v>3.01</v>
      </c>
      <c r="O180" s="3">
        <v>0</v>
      </c>
      <c r="P180" s="3">
        <v>0.02</v>
      </c>
      <c r="Q180" s="3">
        <v>24.38</v>
      </c>
      <c r="R180" s="32">
        <v>12.9</v>
      </c>
      <c r="S180" s="33"/>
      <c r="T180" s="3">
        <v>25.55</v>
      </c>
      <c r="U180" s="32">
        <v>0.83</v>
      </c>
      <c r="V180" s="33"/>
      <c r="W180" s="3">
        <v>0</v>
      </c>
      <c r="X180" s="3">
        <v>0</v>
      </c>
      <c r="Y180" s="3">
        <v>0</v>
      </c>
      <c r="Z180" s="3">
        <v>0</v>
      </c>
    </row>
    <row r="181" spans="1:26" ht="21.75" customHeight="1">
      <c r="A181" s="2">
        <v>2004</v>
      </c>
      <c r="B181" s="2">
        <v>38</v>
      </c>
      <c r="C181" s="30" t="s">
        <v>45</v>
      </c>
      <c r="D181" s="31"/>
      <c r="E181" s="2" t="s">
        <v>39</v>
      </c>
      <c r="F181" s="2"/>
      <c r="G181" s="3">
        <v>2.16</v>
      </c>
      <c r="H181" s="3">
        <v>2.08</v>
      </c>
      <c r="I181" s="3">
        <v>15.12</v>
      </c>
      <c r="J181" s="3">
        <v>88.8</v>
      </c>
      <c r="K181" s="3">
        <v>6.4000000000000001E-2</v>
      </c>
      <c r="L181" s="3">
        <v>6.6</v>
      </c>
      <c r="M181" s="3">
        <v>8.49</v>
      </c>
      <c r="N181" s="3">
        <v>0.25</v>
      </c>
      <c r="O181" s="3">
        <v>0</v>
      </c>
      <c r="P181" s="3">
        <v>0</v>
      </c>
      <c r="Q181" s="3">
        <v>10.95</v>
      </c>
      <c r="R181" s="32">
        <v>16.73</v>
      </c>
      <c r="S181" s="33"/>
      <c r="T181" s="3">
        <v>44.59</v>
      </c>
      <c r="U181" s="32">
        <v>0.68</v>
      </c>
      <c r="V181" s="33"/>
      <c r="W181" s="3">
        <v>0</v>
      </c>
      <c r="X181" s="3">
        <v>0</v>
      </c>
      <c r="Y181" s="3">
        <v>0</v>
      </c>
      <c r="Z181" s="3">
        <v>0</v>
      </c>
    </row>
    <row r="182" spans="1:26" ht="21.75" customHeight="1">
      <c r="A182" s="2">
        <v>2004</v>
      </c>
      <c r="B182" s="2">
        <v>54</v>
      </c>
      <c r="C182" s="30" t="s">
        <v>62</v>
      </c>
      <c r="D182" s="31"/>
      <c r="E182" s="2">
        <v>140</v>
      </c>
      <c r="F182" s="2"/>
      <c r="G182" s="3">
        <v>20.2</v>
      </c>
      <c r="H182" s="3">
        <v>9.5</v>
      </c>
      <c r="I182" s="3">
        <v>4.5999999999999996</v>
      </c>
      <c r="J182" s="3">
        <v>184</v>
      </c>
      <c r="K182" s="3">
        <v>0.12</v>
      </c>
      <c r="L182" s="3">
        <v>1.03</v>
      </c>
      <c r="M182" s="3">
        <v>14.65</v>
      </c>
      <c r="N182" s="3">
        <v>1.65</v>
      </c>
      <c r="O182" s="3">
        <v>0</v>
      </c>
      <c r="P182" s="3">
        <v>0.11</v>
      </c>
      <c r="Q182" s="3">
        <v>22.98</v>
      </c>
      <c r="R182" s="32">
        <v>31.53</v>
      </c>
      <c r="S182" s="33"/>
      <c r="T182" s="3">
        <v>138.99</v>
      </c>
      <c r="U182" s="32">
        <v>0.8</v>
      </c>
      <c r="V182" s="33"/>
      <c r="W182" s="3">
        <v>0</v>
      </c>
      <c r="X182" s="3">
        <v>0</v>
      </c>
      <c r="Y182" s="3">
        <v>0</v>
      </c>
      <c r="Z182" s="3">
        <v>0</v>
      </c>
    </row>
    <row r="183" spans="1:26" ht="21.75" customHeight="1">
      <c r="A183" s="2">
        <v>2004</v>
      </c>
      <c r="B183" s="2">
        <v>117</v>
      </c>
      <c r="C183" s="30" t="s">
        <v>122</v>
      </c>
      <c r="D183" s="31"/>
      <c r="E183" s="2" t="s">
        <v>58</v>
      </c>
      <c r="F183" s="2"/>
      <c r="G183" s="3">
        <v>4.5999999999999996</v>
      </c>
      <c r="H183" s="3">
        <v>5.9</v>
      </c>
      <c r="I183" s="3">
        <v>42.7</v>
      </c>
      <c r="J183" s="3">
        <v>246</v>
      </c>
      <c r="K183" s="3">
        <v>0.06</v>
      </c>
      <c r="L183" s="3">
        <v>1.1299999999999999</v>
      </c>
      <c r="M183" s="3">
        <v>39.33</v>
      </c>
      <c r="N183" s="3">
        <v>0.92</v>
      </c>
      <c r="O183" s="3">
        <v>0.06</v>
      </c>
      <c r="P183" s="3">
        <v>0.06</v>
      </c>
      <c r="Q183" s="3">
        <v>61.81</v>
      </c>
      <c r="R183" s="32">
        <v>68.69</v>
      </c>
      <c r="S183" s="33"/>
      <c r="T183" s="3">
        <v>133.97999999999999</v>
      </c>
      <c r="U183" s="32">
        <v>1.36</v>
      </c>
      <c r="V183" s="33"/>
      <c r="W183" s="3">
        <v>0</v>
      </c>
      <c r="X183" s="3">
        <v>0</v>
      </c>
      <c r="Y183" s="3">
        <v>0</v>
      </c>
      <c r="Z183" s="3">
        <v>0</v>
      </c>
    </row>
    <row r="184" spans="1:26" ht="21.75" customHeight="1">
      <c r="A184" s="2">
        <v>2004</v>
      </c>
      <c r="B184" s="2">
        <v>200</v>
      </c>
      <c r="C184" s="30" t="s">
        <v>64</v>
      </c>
      <c r="D184" s="31"/>
      <c r="E184" s="2">
        <v>150</v>
      </c>
      <c r="F184" s="2"/>
      <c r="G184" s="3">
        <v>0</v>
      </c>
      <c r="H184" s="3">
        <v>0</v>
      </c>
      <c r="I184" s="3">
        <v>10</v>
      </c>
      <c r="J184" s="3">
        <v>119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0.2</v>
      </c>
      <c r="R184" s="32">
        <v>0</v>
      </c>
      <c r="S184" s="33"/>
      <c r="T184" s="3">
        <v>0</v>
      </c>
      <c r="U184" s="32">
        <v>0.03</v>
      </c>
      <c r="V184" s="33"/>
      <c r="W184" s="3">
        <v>0</v>
      </c>
      <c r="X184" s="3">
        <v>0</v>
      </c>
      <c r="Y184" s="3">
        <v>0</v>
      </c>
      <c r="Z184" s="3">
        <v>0</v>
      </c>
    </row>
    <row r="185" spans="1:26" ht="12.2" customHeight="1">
      <c r="A185" s="2"/>
      <c r="B185" s="2"/>
      <c r="C185" s="30" t="s">
        <v>51</v>
      </c>
      <c r="D185" s="31"/>
      <c r="E185" s="2">
        <v>25</v>
      </c>
      <c r="F185" s="2"/>
      <c r="G185" s="3">
        <v>2</v>
      </c>
      <c r="H185" s="3">
        <v>0</v>
      </c>
      <c r="I185" s="3">
        <v>12</v>
      </c>
      <c r="J185" s="3">
        <v>58.8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2">
        <v>0</v>
      </c>
      <c r="S185" s="33"/>
      <c r="T185" s="3">
        <v>0</v>
      </c>
      <c r="U185" s="32">
        <v>0</v>
      </c>
      <c r="V185" s="33"/>
      <c r="W185" s="3">
        <v>0</v>
      </c>
      <c r="X185" s="3">
        <v>0</v>
      </c>
      <c r="Y185" s="3">
        <v>0</v>
      </c>
      <c r="Z185" s="3">
        <v>0</v>
      </c>
    </row>
    <row r="186" spans="1:26" ht="12.2" customHeight="1">
      <c r="A186" s="2"/>
      <c r="B186" s="2"/>
      <c r="C186" s="30" t="s">
        <v>52</v>
      </c>
      <c r="D186" s="31"/>
      <c r="E186" s="2">
        <v>40</v>
      </c>
      <c r="F186" s="2"/>
      <c r="G186" s="3">
        <v>3.3</v>
      </c>
      <c r="H186" s="3">
        <v>0</v>
      </c>
      <c r="I186" s="3">
        <v>16</v>
      </c>
      <c r="J186" s="3">
        <v>79.8</v>
      </c>
      <c r="K186" s="3">
        <v>0</v>
      </c>
      <c r="L186" s="3">
        <v>0</v>
      </c>
      <c r="M186" s="3">
        <v>0</v>
      </c>
      <c r="N186" s="3">
        <v>0.9</v>
      </c>
      <c r="O186" s="3">
        <v>0</v>
      </c>
      <c r="P186" s="3">
        <v>0</v>
      </c>
      <c r="Q186" s="3">
        <v>0</v>
      </c>
      <c r="R186" s="32">
        <v>0</v>
      </c>
      <c r="S186" s="33"/>
      <c r="T186" s="3">
        <v>0</v>
      </c>
      <c r="U186" s="32">
        <v>0</v>
      </c>
      <c r="V186" s="33"/>
      <c r="W186" s="3">
        <v>0</v>
      </c>
      <c r="X186" s="3">
        <v>0</v>
      </c>
      <c r="Y186" s="3">
        <v>0</v>
      </c>
      <c r="Z186" s="3">
        <v>0</v>
      </c>
    </row>
    <row r="187" spans="1:26" ht="12.2" customHeight="1">
      <c r="A187" s="34" t="s">
        <v>42</v>
      </c>
      <c r="B187" s="35"/>
      <c r="C187" s="35"/>
      <c r="D187" s="35"/>
      <c r="E187" s="36"/>
      <c r="F187" s="23"/>
      <c r="G187" s="4">
        <f>SUM(G180:G186)</f>
        <v>33.26</v>
      </c>
      <c r="H187" s="4">
        <f>SUM(H180:H186)</f>
        <v>23.380000000000003</v>
      </c>
      <c r="I187" s="4">
        <f>SUM(I180:I186)</f>
        <v>105.02000000000001</v>
      </c>
      <c r="J187" s="4">
        <f>SUM(J180:J186)</f>
        <v>852.39999999999986</v>
      </c>
      <c r="K187" s="4">
        <v>0.4</v>
      </c>
      <c r="L187" s="4">
        <v>16.2</v>
      </c>
      <c r="M187" s="4">
        <v>0.2</v>
      </c>
      <c r="N187" s="4">
        <v>7.3</v>
      </c>
      <c r="O187" s="4">
        <v>0.1</v>
      </c>
      <c r="P187" s="4">
        <v>0.2</v>
      </c>
      <c r="Q187" s="4">
        <v>110</v>
      </c>
      <c r="R187" s="37">
        <v>89.9</v>
      </c>
      <c r="S187" s="38"/>
      <c r="T187" s="4">
        <v>247.4</v>
      </c>
      <c r="U187" s="37">
        <v>6</v>
      </c>
      <c r="V187" s="38"/>
      <c r="W187" s="4">
        <v>1408.3</v>
      </c>
      <c r="X187" s="4">
        <v>17.899999999999999</v>
      </c>
      <c r="Y187" s="4">
        <v>0.1</v>
      </c>
      <c r="Z187" s="4">
        <v>0</v>
      </c>
    </row>
    <row r="188" spans="1:26" ht="12.2" customHeight="1">
      <c r="A188" s="34" t="s">
        <v>53</v>
      </c>
      <c r="B188" s="35"/>
      <c r="C188" s="35"/>
      <c r="D188" s="35"/>
      <c r="E188" s="36"/>
      <c r="F188" s="23"/>
      <c r="G188" s="4">
        <f>SUM(G178,G187)</f>
        <v>59.86</v>
      </c>
      <c r="H188" s="4">
        <f>SUM(H178,H187)</f>
        <v>47.180000000000007</v>
      </c>
      <c r="I188" s="4">
        <f>SUM(I178,I187)</f>
        <v>195.62</v>
      </c>
      <c r="J188" s="4">
        <f>SUM(J178,J187)</f>
        <v>1536.5</v>
      </c>
      <c r="K188" s="4">
        <v>0.6</v>
      </c>
      <c r="L188" s="4">
        <v>21.8</v>
      </c>
      <c r="M188" s="4">
        <v>0.3</v>
      </c>
      <c r="N188" s="4">
        <v>9.1999999999999993</v>
      </c>
      <c r="O188" s="4">
        <v>0.3</v>
      </c>
      <c r="P188" s="4">
        <v>0.4</v>
      </c>
      <c r="Q188" s="4">
        <v>255.8</v>
      </c>
      <c r="R188" s="37">
        <v>151</v>
      </c>
      <c r="S188" s="38"/>
      <c r="T188" s="4">
        <v>474.8</v>
      </c>
      <c r="U188" s="37">
        <v>9.6</v>
      </c>
      <c r="V188" s="38"/>
      <c r="W188" s="4">
        <v>1936.1</v>
      </c>
      <c r="X188" s="4">
        <v>29.2</v>
      </c>
      <c r="Y188" s="4">
        <v>0.1</v>
      </c>
      <c r="Z188" s="4">
        <v>0</v>
      </c>
    </row>
    <row r="189" spans="1:26" ht="14.25" customHeight="1">
      <c r="A189" s="34" t="s">
        <v>54</v>
      </c>
      <c r="B189" s="35"/>
      <c r="C189" s="35"/>
      <c r="D189" s="35"/>
      <c r="E189" s="36"/>
      <c r="F189" s="23"/>
      <c r="G189" s="5">
        <v>1.1000000000000001</v>
      </c>
      <c r="H189" s="5">
        <v>1</v>
      </c>
      <c r="I189" s="5">
        <v>4.5</v>
      </c>
      <c r="J189" s="7" t="s">
        <v>6</v>
      </c>
      <c r="K189" s="7" t="s">
        <v>6</v>
      </c>
      <c r="L189" s="7" t="s">
        <v>6</v>
      </c>
      <c r="M189" s="7" t="s">
        <v>6</v>
      </c>
      <c r="N189" s="7" t="s">
        <v>6</v>
      </c>
      <c r="O189" s="7" t="s">
        <v>6</v>
      </c>
      <c r="P189" s="7" t="s">
        <v>6</v>
      </c>
      <c r="Q189" s="7" t="s">
        <v>6</v>
      </c>
      <c r="R189" s="40" t="s">
        <v>6</v>
      </c>
      <c r="S189" s="40"/>
      <c r="T189" s="7" t="s">
        <v>6</v>
      </c>
      <c r="U189" s="40" t="s">
        <v>6</v>
      </c>
      <c r="V189" s="40"/>
      <c r="W189" s="7" t="s">
        <v>6</v>
      </c>
      <c r="X189" s="7" t="s">
        <v>6</v>
      </c>
      <c r="Y189" s="7" t="s">
        <v>6</v>
      </c>
      <c r="Z189" s="7" t="s">
        <v>6</v>
      </c>
    </row>
    <row r="190" spans="1:26" ht="14.25" customHeight="1">
      <c r="A190" s="39">
        <v>7</v>
      </c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4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2" t="s">
        <v>6</v>
      </c>
      <c r="W191" s="42"/>
      <c r="X191" s="42"/>
      <c r="Y191" s="42"/>
      <c r="Z191" s="42"/>
    </row>
    <row r="192" spans="1:26" ht="14.25" customHeight="1">
      <c r="A192" s="42" t="s">
        <v>6</v>
      </c>
      <c r="B192" s="42"/>
      <c r="C192" s="42"/>
      <c r="D192" s="44" t="s">
        <v>94</v>
      </c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2" t="s">
        <v>6</v>
      </c>
      <c r="T192" s="42"/>
      <c r="U192" s="42"/>
      <c r="V192" s="42"/>
      <c r="W192" s="42"/>
      <c r="X192" s="42"/>
      <c r="Y192" s="42"/>
      <c r="Z192" s="42"/>
    </row>
    <row r="193" spans="1:26" ht="2.85" customHeight="1">
      <c r="A193" s="43"/>
      <c r="B193" s="43"/>
      <c r="C193" s="43"/>
      <c r="D193" s="43" t="s">
        <v>6</v>
      </c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13.5" customHeight="1">
      <c r="A194" s="45" t="s">
        <v>8</v>
      </c>
      <c r="B194" s="45" t="s">
        <v>9</v>
      </c>
      <c r="C194" s="63" t="s">
        <v>10</v>
      </c>
      <c r="D194" s="64"/>
      <c r="E194" s="45" t="s">
        <v>11</v>
      </c>
      <c r="F194" s="45" t="s">
        <v>116</v>
      </c>
      <c r="G194" s="47" t="s">
        <v>12</v>
      </c>
      <c r="H194" s="48"/>
      <c r="I194" s="49"/>
      <c r="J194" s="67" t="s">
        <v>13</v>
      </c>
      <c r="K194" s="47" t="s">
        <v>14</v>
      </c>
      <c r="L194" s="48"/>
      <c r="M194" s="48"/>
      <c r="N194" s="48"/>
      <c r="O194" s="48"/>
      <c r="P194" s="49"/>
      <c r="Q194" s="47" t="s">
        <v>15</v>
      </c>
      <c r="R194" s="48"/>
      <c r="S194" s="48"/>
      <c r="T194" s="48"/>
      <c r="U194" s="48"/>
      <c r="V194" s="48"/>
      <c r="W194" s="48"/>
      <c r="X194" s="48"/>
      <c r="Y194" s="48"/>
      <c r="Z194" s="49"/>
    </row>
    <row r="195" spans="1:26" ht="31.35" customHeight="1">
      <c r="A195" s="46"/>
      <c r="B195" s="46"/>
      <c r="C195" s="65"/>
      <c r="D195" s="66"/>
      <c r="E195" s="46"/>
      <c r="F195" s="46"/>
      <c r="G195" s="1" t="s">
        <v>16</v>
      </c>
      <c r="H195" s="1" t="s">
        <v>17</v>
      </c>
      <c r="I195" s="1" t="s">
        <v>18</v>
      </c>
      <c r="J195" s="68"/>
      <c r="K195" s="1" t="s">
        <v>19</v>
      </c>
      <c r="L195" s="1" t="s">
        <v>20</v>
      </c>
      <c r="M195" s="1" t="s">
        <v>21</v>
      </c>
      <c r="N195" s="1" t="s">
        <v>22</v>
      </c>
      <c r="O195" s="1" t="s">
        <v>23</v>
      </c>
      <c r="P195" s="1" t="s">
        <v>24</v>
      </c>
      <c r="Q195" s="1" t="s">
        <v>25</v>
      </c>
      <c r="R195" s="61" t="s">
        <v>26</v>
      </c>
      <c r="S195" s="62"/>
      <c r="T195" s="1" t="s">
        <v>27</v>
      </c>
      <c r="U195" s="61" t="s">
        <v>28</v>
      </c>
      <c r="V195" s="62"/>
      <c r="W195" s="1" t="s">
        <v>29</v>
      </c>
      <c r="X195" s="1" t="s">
        <v>30</v>
      </c>
      <c r="Y195" s="1" t="s">
        <v>31</v>
      </c>
      <c r="Z195" s="1" t="s">
        <v>32</v>
      </c>
    </row>
    <row r="196" spans="1:26" ht="14.85" customHeight="1">
      <c r="A196" s="52" t="s">
        <v>33</v>
      </c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4"/>
    </row>
    <row r="197" spans="1:26" ht="21.75" customHeight="1">
      <c r="A197" s="2">
        <v>2004</v>
      </c>
      <c r="B197" s="2">
        <v>3</v>
      </c>
      <c r="C197" s="30" t="s">
        <v>35</v>
      </c>
      <c r="D197" s="31"/>
      <c r="E197" s="2" t="s">
        <v>102</v>
      </c>
      <c r="F197" s="2"/>
      <c r="G197" s="3">
        <v>8.4</v>
      </c>
      <c r="H197" s="3">
        <v>4.3</v>
      </c>
      <c r="I197" s="3">
        <v>26.4</v>
      </c>
      <c r="J197" s="3">
        <v>181</v>
      </c>
      <c r="K197" s="3">
        <v>7.0000000000000007E-2</v>
      </c>
      <c r="L197" s="3">
        <v>0.04</v>
      </c>
      <c r="M197" s="3">
        <v>20.16</v>
      </c>
      <c r="N197" s="3">
        <v>0.84</v>
      </c>
      <c r="O197" s="3">
        <v>0</v>
      </c>
      <c r="P197" s="3">
        <v>0.08</v>
      </c>
      <c r="Q197" s="3">
        <v>152.94</v>
      </c>
      <c r="R197" s="32">
        <v>24.88</v>
      </c>
      <c r="S197" s="33"/>
      <c r="T197" s="3">
        <v>128.93</v>
      </c>
      <c r="U197" s="32">
        <v>1.1399999999999999</v>
      </c>
      <c r="V197" s="33"/>
      <c r="W197" s="3">
        <v>86.5</v>
      </c>
      <c r="X197" s="3">
        <v>0</v>
      </c>
      <c r="Y197" s="3">
        <v>0</v>
      </c>
      <c r="Z197" s="3">
        <v>0</v>
      </c>
    </row>
    <row r="198" spans="1:26" ht="21.75" customHeight="1">
      <c r="A198" s="2">
        <v>2004</v>
      </c>
      <c r="B198" s="2">
        <v>121</v>
      </c>
      <c r="C198" s="30" t="s">
        <v>95</v>
      </c>
      <c r="D198" s="31"/>
      <c r="E198" s="2" t="s">
        <v>118</v>
      </c>
      <c r="F198" s="2"/>
      <c r="G198" s="3">
        <v>5.8</v>
      </c>
      <c r="H198" s="3">
        <v>9.4</v>
      </c>
      <c r="I198" s="3">
        <v>34.799999999999997</v>
      </c>
      <c r="J198" s="3">
        <v>247</v>
      </c>
      <c r="K198" s="3">
        <v>0.06</v>
      </c>
      <c r="L198" s="3">
        <v>0.25</v>
      </c>
      <c r="M198" s="3">
        <v>72.53</v>
      </c>
      <c r="N198" s="3">
        <v>0.32</v>
      </c>
      <c r="O198" s="3">
        <v>0</v>
      </c>
      <c r="P198" s="3">
        <v>0.16</v>
      </c>
      <c r="Q198" s="3">
        <v>140.31</v>
      </c>
      <c r="R198" s="32">
        <v>31.22</v>
      </c>
      <c r="S198" s="33"/>
      <c r="T198" s="3">
        <v>141.13</v>
      </c>
      <c r="U198" s="32">
        <v>0.48</v>
      </c>
      <c r="V198" s="33"/>
      <c r="W198" s="3">
        <v>0</v>
      </c>
      <c r="X198" s="3">
        <v>0</v>
      </c>
      <c r="Y198" s="3">
        <v>0</v>
      </c>
      <c r="Z198" s="3">
        <v>0</v>
      </c>
    </row>
    <row r="199" spans="1:26" ht="21.75" customHeight="1">
      <c r="A199" s="2">
        <v>2004</v>
      </c>
      <c r="B199" s="2">
        <v>184</v>
      </c>
      <c r="C199" s="30" t="s">
        <v>38</v>
      </c>
      <c r="D199" s="31"/>
      <c r="E199" s="2" t="s">
        <v>39</v>
      </c>
      <c r="F199" s="2"/>
      <c r="G199" s="3">
        <v>0.1</v>
      </c>
      <c r="H199" s="3">
        <v>0</v>
      </c>
      <c r="I199" s="3">
        <v>9.9</v>
      </c>
      <c r="J199" s="3">
        <v>40.1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10.4</v>
      </c>
      <c r="R199" s="32">
        <v>4</v>
      </c>
      <c r="S199" s="33"/>
      <c r="T199" s="3">
        <v>4.2</v>
      </c>
      <c r="U199" s="32">
        <v>0.4</v>
      </c>
      <c r="V199" s="33"/>
      <c r="W199" s="3">
        <v>15</v>
      </c>
      <c r="X199" s="3">
        <v>0</v>
      </c>
      <c r="Y199" s="3">
        <v>0</v>
      </c>
      <c r="Z199" s="3">
        <v>0</v>
      </c>
    </row>
    <row r="200" spans="1:26" ht="21.75" customHeight="1">
      <c r="A200" s="2"/>
      <c r="B200" s="2">
        <v>297</v>
      </c>
      <c r="C200" s="30" t="s">
        <v>123</v>
      </c>
      <c r="D200" s="31"/>
      <c r="E200" s="2">
        <v>125</v>
      </c>
      <c r="F200" s="2"/>
      <c r="G200" s="3">
        <v>4</v>
      </c>
      <c r="H200" s="3">
        <v>3.125</v>
      </c>
      <c r="I200" s="3">
        <v>5</v>
      </c>
      <c r="J200" s="3">
        <v>63.75</v>
      </c>
      <c r="K200" s="3">
        <v>0.06</v>
      </c>
      <c r="L200" s="3">
        <v>1.18</v>
      </c>
      <c r="M200" s="3">
        <v>0</v>
      </c>
      <c r="N200" s="3">
        <v>0</v>
      </c>
      <c r="O200" s="3">
        <v>0</v>
      </c>
      <c r="P200" s="3">
        <v>0</v>
      </c>
      <c r="Q200" s="3">
        <v>243.04</v>
      </c>
      <c r="R200" s="32">
        <v>29.4</v>
      </c>
      <c r="S200" s="33"/>
      <c r="T200" s="3">
        <v>0</v>
      </c>
      <c r="U200" s="32">
        <v>0</v>
      </c>
      <c r="V200" s="33"/>
      <c r="W200" s="3" t="s">
        <v>114</v>
      </c>
      <c r="X200" s="3" t="s">
        <v>114</v>
      </c>
      <c r="Y200" s="3">
        <v>0</v>
      </c>
      <c r="Z200" s="3">
        <v>0</v>
      </c>
    </row>
    <row r="201" spans="1:26" ht="12.2" customHeight="1">
      <c r="A201" s="34" t="s">
        <v>42</v>
      </c>
      <c r="B201" s="35"/>
      <c r="C201" s="35"/>
      <c r="D201" s="35"/>
      <c r="E201" s="36"/>
      <c r="F201" s="23"/>
      <c r="G201" s="4">
        <f>SUM(G197:G200)</f>
        <v>18.299999999999997</v>
      </c>
      <c r="H201" s="4">
        <f>SUM(H197:H200)</f>
        <v>16.824999999999999</v>
      </c>
      <c r="I201" s="4">
        <f>SUM(I197:I200)</f>
        <v>76.099999999999994</v>
      </c>
      <c r="J201" s="4">
        <f>SUM(J197:J200)</f>
        <v>531.85</v>
      </c>
      <c r="K201" s="4">
        <v>0.1</v>
      </c>
      <c r="L201" s="4">
        <v>5</v>
      </c>
      <c r="M201" s="4">
        <v>0.2</v>
      </c>
      <c r="N201" s="4">
        <v>1.6</v>
      </c>
      <c r="O201" s="4">
        <v>0</v>
      </c>
      <c r="P201" s="4">
        <v>0.2</v>
      </c>
      <c r="Q201" s="4">
        <v>226.5</v>
      </c>
      <c r="R201" s="37">
        <v>38</v>
      </c>
      <c r="S201" s="38"/>
      <c r="T201" s="4">
        <v>184</v>
      </c>
      <c r="U201" s="37">
        <v>2.9</v>
      </c>
      <c r="V201" s="38"/>
      <c r="W201" s="4">
        <v>584.29999999999995</v>
      </c>
      <c r="X201" s="4">
        <v>19.3</v>
      </c>
      <c r="Y201" s="4">
        <v>0</v>
      </c>
      <c r="Z201" s="4">
        <v>0</v>
      </c>
    </row>
    <row r="202" spans="1:26" ht="14.85" customHeight="1">
      <c r="A202" s="52" t="s">
        <v>43</v>
      </c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</row>
    <row r="203" spans="1:26" ht="21.75" customHeight="1">
      <c r="A203" s="2">
        <v>2004</v>
      </c>
      <c r="B203" s="2">
        <v>3</v>
      </c>
      <c r="C203" s="30" t="s">
        <v>44</v>
      </c>
      <c r="D203" s="31"/>
      <c r="E203" s="2">
        <v>100</v>
      </c>
      <c r="F203" s="2"/>
      <c r="G203" s="3">
        <v>1.5</v>
      </c>
      <c r="H203" s="3">
        <v>3.6</v>
      </c>
      <c r="I203" s="3">
        <v>7.4</v>
      </c>
      <c r="J203" s="3">
        <v>67</v>
      </c>
      <c r="K203" s="3">
        <v>0.02</v>
      </c>
      <c r="L203" s="3">
        <v>7.47</v>
      </c>
      <c r="M203" s="3">
        <v>0</v>
      </c>
      <c r="N203" s="3">
        <v>1.93</v>
      </c>
      <c r="O203" s="3">
        <v>0</v>
      </c>
      <c r="P203" s="3">
        <v>0.03</v>
      </c>
      <c r="Q203" s="3">
        <v>40.75</v>
      </c>
      <c r="R203" s="32">
        <v>12.2</v>
      </c>
      <c r="S203" s="33"/>
      <c r="T203" s="3">
        <v>23.09</v>
      </c>
      <c r="U203" s="32">
        <v>0.49</v>
      </c>
      <c r="V203" s="33"/>
      <c r="W203" s="3">
        <v>70.5</v>
      </c>
      <c r="X203" s="3">
        <v>1.5</v>
      </c>
      <c r="Y203" s="3">
        <v>0</v>
      </c>
      <c r="Z203" s="3">
        <v>0</v>
      </c>
    </row>
    <row r="204" spans="1:26" ht="21.75" customHeight="1">
      <c r="A204" s="2">
        <v>2018</v>
      </c>
      <c r="B204" s="2">
        <v>34</v>
      </c>
      <c r="C204" s="30" t="s">
        <v>124</v>
      </c>
      <c r="D204" s="31"/>
      <c r="E204" s="2" t="s">
        <v>125</v>
      </c>
      <c r="F204" s="2"/>
      <c r="G204" s="3">
        <v>1.9</v>
      </c>
      <c r="H204" s="3">
        <v>4.4000000000000004</v>
      </c>
      <c r="I204" s="3">
        <v>13.9</v>
      </c>
      <c r="J204" s="3">
        <v>101.6</v>
      </c>
      <c r="K204" s="3">
        <v>0</v>
      </c>
      <c r="L204" s="3">
        <v>6.1</v>
      </c>
      <c r="M204" s="3">
        <v>0.2</v>
      </c>
      <c r="N204" s="3">
        <v>1.5</v>
      </c>
      <c r="O204" s="3">
        <v>0</v>
      </c>
      <c r="P204" s="3">
        <v>0</v>
      </c>
      <c r="Q204" s="3">
        <v>37.799999999999997</v>
      </c>
      <c r="R204" s="32">
        <v>24.9</v>
      </c>
      <c r="S204" s="33"/>
      <c r="T204" s="3">
        <v>53.2</v>
      </c>
      <c r="U204" s="32">
        <v>1.2</v>
      </c>
      <c r="V204" s="33"/>
      <c r="W204" s="3">
        <v>0</v>
      </c>
      <c r="X204" s="3">
        <v>0</v>
      </c>
      <c r="Y204" s="3">
        <v>0</v>
      </c>
      <c r="Z204" s="3">
        <v>0</v>
      </c>
    </row>
    <row r="205" spans="1:26" ht="30.75" customHeight="1">
      <c r="A205" s="2" t="s">
        <v>37</v>
      </c>
      <c r="B205" s="2" t="s">
        <v>115</v>
      </c>
      <c r="C205" s="30" t="s">
        <v>96</v>
      </c>
      <c r="D205" s="31"/>
      <c r="E205" s="2">
        <v>100</v>
      </c>
      <c r="F205" s="2"/>
      <c r="G205" s="3">
        <v>14</v>
      </c>
      <c r="H205" s="3">
        <v>18.399999999999999</v>
      </c>
      <c r="I205" s="3">
        <v>8</v>
      </c>
      <c r="J205" s="3">
        <v>276</v>
      </c>
      <c r="K205" s="3">
        <v>0</v>
      </c>
      <c r="L205" s="3">
        <v>1.6</v>
      </c>
      <c r="M205" s="3">
        <v>0</v>
      </c>
      <c r="N205" s="3">
        <v>0</v>
      </c>
      <c r="O205" s="3">
        <v>0</v>
      </c>
      <c r="P205" s="3">
        <v>0</v>
      </c>
      <c r="Q205" s="3">
        <v>25.6</v>
      </c>
      <c r="R205" s="32">
        <v>27.2</v>
      </c>
      <c r="S205" s="33"/>
      <c r="T205" s="3">
        <v>178.8</v>
      </c>
      <c r="U205" s="32">
        <v>3</v>
      </c>
      <c r="V205" s="33"/>
      <c r="W205" s="3">
        <v>0</v>
      </c>
      <c r="X205" s="3">
        <v>0</v>
      </c>
      <c r="Y205" s="3">
        <v>0</v>
      </c>
      <c r="Z205" s="3">
        <v>0</v>
      </c>
    </row>
    <row r="206" spans="1:26" ht="21.75" customHeight="1">
      <c r="A206" s="2">
        <v>2004</v>
      </c>
      <c r="B206" s="2">
        <v>137</v>
      </c>
      <c r="C206" s="30" t="s">
        <v>63</v>
      </c>
      <c r="D206" s="31"/>
      <c r="E206" s="2" t="s">
        <v>58</v>
      </c>
      <c r="F206" s="2"/>
      <c r="G206" s="3">
        <v>7.3</v>
      </c>
      <c r="H206" s="3">
        <v>5.6</v>
      </c>
      <c r="I206" s="3">
        <v>44.5</v>
      </c>
      <c r="J206" s="3">
        <v>262</v>
      </c>
      <c r="K206" s="3">
        <v>0.09</v>
      </c>
      <c r="L206" s="3">
        <v>0</v>
      </c>
      <c r="M206" s="3">
        <v>23.6</v>
      </c>
      <c r="N206" s="3">
        <v>1.1200000000000001</v>
      </c>
      <c r="O206" s="3">
        <v>0</v>
      </c>
      <c r="P206" s="3">
        <v>0.03</v>
      </c>
      <c r="Q206" s="3">
        <v>12.41</v>
      </c>
      <c r="R206" s="32">
        <v>9.74</v>
      </c>
      <c r="S206" s="33"/>
      <c r="T206" s="3">
        <v>54.09</v>
      </c>
      <c r="U206" s="32">
        <v>0.99</v>
      </c>
      <c r="V206" s="33"/>
      <c r="W206" s="3">
        <v>0</v>
      </c>
      <c r="X206" s="3">
        <v>0</v>
      </c>
      <c r="Y206" s="3">
        <v>0</v>
      </c>
      <c r="Z206" s="3">
        <v>0</v>
      </c>
    </row>
    <row r="207" spans="1:26" ht="21.75" customHeight="1">
      <c r="A207" s="2">
        <v>2004</v>
      </c>
      <c r="B207" s="2">
        <v>184</v>
      </c>
      <c r="C207" s="30" t="s">
        <v>38</v>
      </c>
      <c r="D207" s="31"/>
      <c r="E207" s="2" t="s">
        <v>39</v>
      </c>
      <c r="F207" s="2"/>
      <c r="G207" s="3">
        <v>0.2</v>
      </c>
      <c r="H207" s="3">
        <v>0</v>
      </c>
      <c r="I207" s="3">
        <v>13.7</v>
      </c>
      <c r="J207" s="3">
        <v>53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0.4</v>
      </c>
      <c r="R207" s="32">
        <v>0</v>
      </c>
      <c r="S207" s="33"/>
      <c r="T207" s="3">
        <v>0</v>
      </c>
      <c r="U207" s="32">
        <v>0.4</v>
      </c>
      <c r="V207" s="33"/>
      <c r="W207" s="3">
        <v>0</v>
      </c>
      <c r="X207" s="3">
        <v>0</v>
      </c>
      <c r="Y207" s="3">
        <v>0</v>
      </c>
      <c r="Z207" s="3">
        <v>0</v>
      </c>
    </row>
    <row r="208" spans="1:26" ht="12.2" customHeight="1">
      <c r="A208" s="2" t="s">
        <v>49</v>
      </c>
      <c r="B208" s="2" t="s">
        <v>50</v>
      </c>
      <c r="C208" s="30" t="s">
        <v>51</v>
      </c>
      <c r="D208" s="31"/>
      <c r="E208" s="2">
        <v>25</v>
      </c>
      <c r="F208" s="2"/>
      <c r="G208" s="3">
        <v>2</v>
      </c>
      <c r="H208" s="3">
        <v>0</v>
      </c>
      <c r="I208" s="3">
        <v>12</v>
      </c>
      <c r="J208" s="3">
        <v>58.8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2">
        <v>0</v>
      </c>
      <c r="S208" s="33"/>
      <c r="T208" s="3">
        <v>0</v>
      </c>
      <c r="U208" s="32">
        <v>0</v>
      </c>
      <c r="V208" s="33"/>
      <c r="W208" s="3">
        <v>0</v>
      </c>
      <c r="X208" s="3">
        <v>0</v>
      </c>
      <c r="Y208" s="3">
        <v>0</v>
      </c>
      <c r="Z208" s="3">
        <v>0</v>
      </c>
    </row>
    <row r="209" spans="1:26" ht="12.2" customHeight="1">
      <c r="A209" s="2" t="s">
        <v>49</v>
      </c>
      <c r="B209" s="2" t="s">
        <v>41</v>
      </c>
      <c r="C209" s="30" t="s">
        <v>52</v>
      </c>
      <c r="D209" s="31"/>
      <c r="E209" s="2">
        <v>40</v>
      </c>
      <c r="F209" s="2"/>
      <c r="G209" s="3">
        <v>3.3</v>
      </c>
      <c r="H209" s="3">
        <v>0</v>
      </c>
      <c r="I209" s="3">
        <v>16</v>
      </c>
      <c r="J209" s="3">
        <v>79.8</v>
      </c>
      <c r="K209" s="3">
        <v>0</v>
      </c>
      <c r="L209" s="3">
        <v>0</v>
      </c>
      <c r="M209" s="3">
        <v>0</v>
      </c>
      <c r="N209" s="3">
        <v>0.9</v>
      </c>
      <c r="O209" s="3">
        <v>0</v>
      </c>
      <c r="P209" s="3">
        <v>0</v>
      </c>
      <c r="Q209" s="3">
        <v>0</v>
      </c>
      <c r="R209" s="32">
        <v>0</v>
      </c>
      <c r="S209" s="33"/>
      <c r="T209" s="3">
        <v>0</v>
      </c>
      <c r="U209" s="32">
        <v>0</v>
      </c>
      <c r="V209" s="33"/>
      <c r="W209" s="3">
        <v>0</v>
      </c>
      <c r="X209" s="3">
        <v>0</v>
      </c>
      <c r="Y209" s="3">
        <v>0</v>
      </c>
      <c r="Z209" s="3">
        <v>0</v>
      </c>
    </row>
    <row r="210" spans="1:26" ht="12.2" customHeight="1">
      <c r="A210" s="34" t="s">
        <v>42</v>
      </c>
      <c r="B210" s="35"/>
      <c r="C210" s="35"/>
      <c r="D210" s="35"/>
      <c r="E210" s="36"/>
      <c r="F210" s="23"/>
      <c r="G210" s="4">
        <f>SUM(G203:G209)</f>
        <v>30.2</v>
      </c>
      <c r="H210" s="4">
        <f>SUM(H203:H209)</f>
        <v>32</v>
      </c>
      <c r="I210" s="4">
        <f>SUM(I203:I209)</f>
        <v>115.5</v>
      </c>
      <c r="J210" s="4">
        <f>SUM(J203:J209)</f>
        <v>898.19999999999993</v>
      </c>
      <c r="K210" s="4">
        <v>0.4</v>
      </c>
      <c r="L210" s="4">
        <v>11.7</v>
      </c>
      <c r="M210" s="4">
        <v>0.3</v>
      </c>
      <c r="N210" s="4">
        <v>8.5</v>
      </c>
      <c r="O210" s="4">
        <v>0.1</v>
      </c>
      <c r="P210" s="4">
        <v>0.3</v>
      </c>
      <c r="Q210" s="4">
        <v>103.1</v>
      </c>
      <c r="R210" s="37">
        <v>188.5</v>
      </c>
      <c r="S210" s="38"/>
      <c r="T210" s="4">
        <v>409</v>
      </c>
      <c r="U210" s="37">
        <v>9.8000000000000007</v>
      </c>
      <c r="V210" s="38"/>
      <c r="W210" s="4">
        <v>1004.6</v>
      </c>
      <c r="X210" s="4">
        <v>16.3</v>
      </c>
      <c r="Y210" s="4">
        <v>0.1</v>
      </c>
      <c r="Z210" s="4">
        <v>0</v>
      </c>
    </row>
    <row r="211" spans="1:26" ht="12.2" customHeight="1">
      <c r="A211" s="34" t="s">
        <v>53</v>
      </c>
      <c r="B211" s="35"/>
      <c r="C211" s="35"/>
      <c r="D211" s="35"/>
      <c r="E211" s="36"/>
      <c r="F211" s="23"/>
      <c r="G211" s="4">
        <f>SUM(G201,G210)</f>
        <v>48.5</v>
      </c>
      <c r="H211" s="4">
        <f>SUM(H201,H210)</f>
        <v>48.825000000000003</v>
      </c>
      <c r="I211" s="4">
        <f>SUM(I201,I210)</f>
        <v>191.6</v>
      </c>
      <c r="J211" s="4">
        <f>SUM(J201,J210)</f>
        <v>1430.05</v>
      </c>
      <c r="K211" s="4">
        <v>0.6</v>
      </c>
      <c r="L211" s="4">
        <v>16.7</v>
      </c>
      <c r="M211" s="4">
        <v>0.4</v>
      </c>
      <c r="N211" s="4">
        <v>10.1</v>
      </c>
      <c r="O211" s="4">
        <v>0.1</v>
      </c>
      <c r="P211" s="4">
        <v>0.5</v>
      </c>
      <c r="Q211" s="4">
        <v>329.6</v>
      </c>
      <c r="R211" s="37">
        <v>226.5</v>
      </c>
      <c r="S211" s="38"/>
      <c r="T211" s="4">
        <v>593</v>
      </c>
      <c r="U211" s="37">
        <v>12.6</v>
      </c>
      <c r="V211" s="38"/>
      <c r="W211" s="4">
        <v>1588.9</v>
      </c>
      <c r="X211" s="4">
        <v>35.700000000000003</v>
      </c>
      <c r="Y211" s="4">
        <v>0.1</v>
      </c>
      <c r="Z211" s="4">
        <v>0</v>
      </c>
    </row>
    <row r="212" spans="1:26" ht="14.25" customHeight="1">
      <c r="A212" s="34" t="s">
        <v>54</v>
      </c>
      <c r="B212" s="35"/>
      <c r="C212" s="35"/>
      <c r="D212" s="35"/>
      <c r="E212" s="36"/>
      <c r="F212" s="23"/>
      <c r="G212" s="5" t="s">
        <v>55</v>
      </c>
      <c r="H212" s="5">
        <v>1</v>
      </c>
      <c r="I212" s="5">
        <v>4</v>
      </c>
      <c r="J212" s="7" t="s">
        <v>6</v>
      </c>
      <c r="K212" s="7" t="s">
        <v>6</v>
      </c>
      <c r="L212" s="7" t="s">
        <v>6</v>
      </c>
      <c r="M212" s="7" t="s">
        <v>6</v>
      </c>
      <c r="N212" s="7" t="s">
        <v>6</v>
      </c>
      <c r="O212" s="7" t="s">
        <v>6</v>
      </c>
      <c r="P212" s="7" t="s">
        <v>6</v>
      </c>
      <c r="Q212" s="7" t="s">
        <v>6</v>
      </c>
      <c r="R212" s="40" t="s">
        <v>6</v>
      </c>
      <c r="S212" s="40"/>
      <c r="T212" s="7" t="s">
        <v>6</v>
      </c>
      <c r="U212" s="40" t="s">
        <v>6</v>
      </c>
      <c r="V212" s="40"/>
      <c r="W212" s="7" t="s">
        <v>6</v>
      </c>
      <c r="X212" s="7" t="s">
        <v>6</v>
      </c>
      <c r="Y212" s="7" t="s">
        <v>6</v>
      </c>
      <c r="Z212" s="7" t="s">
        <v>6</v>
      </c>
    </row>
    <row r="213" spans="1:26" ht="14.25" customHeight="1">
      <c r="A213" s="39" t="s">
        <v>97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4.2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2" t="s">
        <v>6</v>
      </c>
      <c r="W214" s="42"/>
      <c r="X214" s="42"/>
      <c r="Y214" s="42"/>
      <c r="Z214" s="42"/>
    </row>
    <row r="215" spans="1:26" ht="14.25" customHeight="1">
      <c r="A215" s="42" t="s">
        <v>6</v>
      </c>
      <c r="B215" s="42"/>
      <c r="C215" s="42"/>
      <c r="D215" s="44" t="s">
        <v>98</v>
      </c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2" t="s">
        <v>6</v>
      </c>
      <c r="T215" s="42"/>
      <c r="U215" s="42"/>
      <c r="V215" s="42"/>
      <c r="W215" s="42"/>
      <c r="X215" s="42"/>
      <c r="Y215" s="42"/>
      <c r="Z215" s="42"/>
    </row>
    <row r="216" spans="1:26" ht="2.85" customHeight="1">
      <c r="A216" s="43"/>
      <c r="B216" s="43"/>
      <c r="C216" s="43"/>
      <c r="D216" s="43" t="s">
        <v>6</v>
      </c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13.5" customHeight="1">
      <c r="A217" s="45" t="s">
        <v>8</v>
      </c>
      <c r="B217" s="45" t="s">
        <v>9</v>
      </c>
      <c r="C217" s="63" t="s">
        <v>10</v>
      </c>
      <c r="D217" s="64"/>
      <c r="E217" s="45" t="s">
        <v>11</v>
      </c>
      <c r="F217" s="45" t="s">
        <v>116</v>
      </c>
      <c r="G217" s="47" t="s">
        <v>12</v>
      </c>
      <c r="H217" s="48"/>
      <c r="I217" s="49"/>
      <c r="J217" s="67" t="s">
        <v>13</v>
      </c>
      <c r="K217" s="47" t="s">
        <v>14</v>
      </c>
      <c r="L217" s="48"/>
      <c r="M217" s="48"/>
      <c r="N217" s="48"/>
      <c r="O217" s="48"/>
      <c r="P217" s="49"/>
      <c r="Q217" s="47" t="s">
        <v>15</v>
      </c>
      <c r="R217" s="48"/>
      <c r="S217" s="48"/>
      <c r="T217" s="48"/>
      <c r="U217" s="48"/>
      <c r="V217" s="48"/>
      <c r="W217" s="48"/>
      <c r="X217" s="48"/>
      <c r="Y217" s="48"/>
      <c r="Z217" s="49"/>
    </row>
    <row r="218" spans="1:26" ht="31.35" customHeight="1">
      <c r="A218" s="46"/>
      <c r="B218" s="46"/>
      <c r="C218" s="65"/>
      <c r="D218" s="66"/>
      <c r="E218" s="46"/>
      <c r="F218" s="46"/>
      <c r="G218" s="1" t="s">
        <v>16</v>
      </c>
      <c r="H218" s="1" t="s">
        <v>17</v>
      </c>
      <c r="I218" s="1" t="s">
        <v>18</v>
      </c>
      <c r="J218" s="68"/>
      <c r="K218" s="1" t="s">
        <v>19</v>
      </c>
      <c r="L218" s="1" t="s">
        <v>20</v>
      </c>
      <c r="M218" s="1" t="s">
        <v>21</v>
      </c>
      <c r="N218" s="1" t="s">
        <v>22</v>
      </c>
      <c r="O218" s="1" t="s">
        <v>23</v>
      </c>
      <c r="P218" s="1" t="s">
        <v>24</v>
      </c>
      <c r="Q218" s="1" t="s">
        <v>25</v>
      </c>
      <c r="R218" s="61" t="s">
        <v>26</v>
      </c>
      <c r="S218" s="62"/>
      <c r="T218" s="1" t="s">
        <v>27</v>
      </c>
      <c r="U218" s="61" t="s">
        <v>28</v>
      </c>
      <c r="V218" s="62"/>
      <c r="W218" s="1" t="s">
        <v>29</v>
      </c>
      <c r="X218" s="1" t="s">
        <v>30</v>
      </c>
      <c r="Y218" s="1" t="s">
        <v>31</v>
      </c>
      <c r="Z218" s="1" t="s">
        <v>32</v>
      </c>
    </row>
    <row r="219" spans="1:26" ht="14.85" customHeight="1">
      <c r="A219" s="52" t="s">
        <v>33</v>
      </c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4"/>
    </row>
    <row r="220" spans="1:26" ht="21.75" customHeight="1">
      <c r="A220" s="2"/>
      <c r="B220" s="2"/>
      <c r="C220" s="30" t="s">
        <v>51</v>
      </c>
      <c r="D220" s="31"/>
      <c r="E220" s="2">
        <v>50</v>
      </c>
      <c r="F220" s="2"/>
      <c r="G220" s="3">
        <v>3.3</v>
      </c>
      <c r="H220" s="3">
        <v>8.6</v>
      </c>
      <c r="I220" s="3">
        <v>23.5</v>
      </c>
      <c r="J220" s="3">
        <v>119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2">
        <v>0</v>
      </c>
      <c r="S220" s="33"/>
      <c r="T220" s="3">
        <v>0</v>
      </c>
      <c r="U220" s="32">
        <v>0</v>
      </c>
      <c r="V220" s="33"/>
      <c r="W220" s="3">
        <v>0</v>
      </c>
      <c r="X220" s="3">
        <v>0</v>
      </c>
      <c r="Y220" s="3">
        <v>0</v>
      </c>
      <c r="Z220" s="3">
        <v>0</v>
      </c>
    </row>
    <row r="221" spans="1:26" ht="21.75" customHeight="1">
      <c r="A221" s="2" t="s">
        <v>107</v>
      </c>
      <c r="B221" s="2">
        <v>1</v>
      </c>
      <c r="C221" s="16" t="s">
        <v>108</v>
      </c>
      <c r="D221" s="17"/>
      <c r="E221" s="2">
        <v>8</v>
      </c>
      <c r="F221" s="2"/>
      <c r="G221" s="3">
        <v>0</v>
      </c>
      <c r="H221" s="3">
        <v>6.6</v>
      </c>
      <c r="I221" s="3">
        <v>0.1</v>
      </c>
      <c r="J221" s="3">
        <v>59.8</v>
      </c>
      <c r="K221" s="3">
        <v>0</v>
      </c>
      <c r="L221" s="3">
        <v>0</v>
      </c>
      <c r="M221" s="3">
        <v>0.1</v>
      </c>
      <c r="N221" s="3">
        <v>0.2</v>
      </c>
      <c r="O221" s="3">
        <v>0.1</v>
      </c>
      <c r="P221" s="3">
        <v>0</v>
      </c>
      <c r="Q221" s="3">
        <v>1</v>
      </c>
      <c r="R221" s="28">
        <v>0</v>
      </c>
      <c r="S221" s="29"/>
      <c r="T221" s="3">
        <v>1.5</v>
      </c>
      <c r="U221" s="28">
        <v>0</v>
      </c>
      <c r="V221" s="29"/>
      <c r="W221" s="3">
        <v>1.2</v>
      </c>
      <c r="X221" s="3">
        <v>0</v>
      </c>
      <c r="Y221" s="3">
        <v>0</v>
      </c>
      <c r="Z221" s="3">
        <v>0</v>
      </c>
    </row>
    <row r="222" spans="1:26" ht="30.75" customHeight="1">
      <c r="A222" s="2">
        <v>2004</v>
      </c>
      <c r="B222" s="2">
        <v>90</v>
      </c>
      <c r="C222" s="30" t="s">
        <v>46</v>
      </c>
      <c r="D222" s="31"/>
      <c r="E222" s="2">
        <v>200</v>
      </c>
      <c r="F222" s="2"/>
      <c r="G222" s="3">
        <v>19.04</v>
      </c>
      <c r="H222" s="3">
        <v>19.440000000000001</v>
      </c>
      <c r="I222" s="3">
        <v>32.159999999999997</v>
      </c>
      <c r="J222" s="3">
        <v>383.2</v>
      </c>
      <c r="K222" s="3">
        <v>0.08</v>
      </c>
      <c r="L222" s="3">
        <v>27.56</v>
      </c>
      <c r="M222" s="3">
        <v>42.84</v>
      </c>
      <c r="N222" s="3">
        <v>0</v>
      </c>
      <c r="O222" s="3">
        <v>0</v>
      </c>
      <c r="P222" s="3">
        <v>0.14000000000000001</v>
      </c>
      <c r="Q222" s="3">
        <v>27.56</v>
      </c>
      <c r="R222" s="32">
        <v>50.7254</v>
      </c>
      <c r="S222" s="33"/>
      <c r="T222" s="3">
        <v>254.99</v>
      </c>
      <c r="U222" s="32">
        <v>2</v>
      </c>
      <c r="V222" s="33"/>
      <c r="W222" s="3">
        <v>284.3</v>
      </c>
      <c r="X222" s="3">
        <v>6.9</v>
      </c>
      <c r="Y222" s="3">
        <v>0.1</v>
      </c>
      <c r="Z222" s="3">
        <v>0</v>
      </c>
    </row>
    <row r="223" spans="1:26" ht="21.75" customHeight="1">
      <c r="A223" s="18">
        <v>2004</v>
      </c>
      <c r="B223" s="18">
        <v>185</v>
      </c>
      <c r="C223" s="85" t="s">
        <v>68</v>
      </c>
      <c r="D223" s="86"/>
      <c r="E223" s="18" t="s">
        <v>39</v>
      </c>
      <c r="F223" s="18"/>
      <c r="G223" s="3">
        <v>1.5</v>
      </c>
      <c r="H223" s="3">
        <v>1.6</v>
      </c>
      <c r="I223" s="3">
        <v>15.8</v>
      </c>
      <c r="J223" s="3">
        <v>81</v>
      </c>
      <c r="K223" s="3">
        <v>0.01</v>
      </c>
      <c r="L223" s="3">
        <v>0.26</v>
      </c>
      <c r="M223" s="3">
        <v>9</v>
      </c>
      <c r="N223" s="3">
        <v>0.05</v>
      </c>
      <c r="O223" s="3">
        <v>0</v>
      </c>
      <c r="P223" s="3">
        <v>0.06</v>
      </c>
      <c r="Q223" s="3">
        <v>53.2</v>
      </c>
      <c r="R223" s="32">
        <v>6.09</v>
      </c>
      <c r="S223" s="33"/>
      <c r="T223" s="3">
        <v>39.15</v>
      </c>
      <c r="U223" s="32">
        <v>0.08</v>
      </c>
      <c r="V223" s="33"/>
      <c r="W223" s="3">
        <v>0</v>
      </c>
      <c r="X223" s="3">
        <v>0</v>
      </c>
      <c r="Y223" s="3">
        <v>0</v>
      </c>
      <c r="Z223" s="3">
        <v>0</v>
      </c>
    </row>
    <row r="224" spans="1:26" ht="21.75" customHeight="1">
      <c r="A224" s="2">
        <v>2018</v>
      </c>
      <c r="B224" s="2">
        <v>5</v>
      </c>
      <c r="C224" s="30" t="s">
        <v>40</v>
      </c>
      <c r="D224" s="31"/>
      <c r="E224" s="2" t="s">
        <v>41</v>
      </c>
      <c r="F224" s="2"/>
      <c r="G224" s="3">
        <v>0.4</v>
      </c>
      <c r="H224" s="3">
        <v>0.4</v>
      </c>
      <c r="I224" s="3">
        <v>9.8000000000000007</v>
      </c>
      <c r="J224" s="3">
        <v>47</v>
      </c>
      <c r="K224" s="3">
        <v>0</v>
      </c>
      <c r="L224" s="3">
        <v>10</v>
      </c>
      <c r="M224" s="3">
        <v>0</v>
      </c>
      <c r="N224" s="3">
        <v>0.6</v>
      </c>
      <c r="O224" s="3">
        <v>0</v>
      </c>
      <c r="P224" s="3">
        <v>0</v>
      </c>
      <c r="Q224" s="3">
        <v>16</v>
      </c>
      <c r="R224" s="32">
        <v>8</v>
      </c>
      <c r="S224" s="33"/>
      <c r="T224" s="3">
        <v>11</v>
      </c>
      <c r="U224" s="32">
        <v>2.2000000000000002</v>
      </c>
      <c r="V224" s="33"/>
      <c r="W224" s="3" t="s">
        <v>114</v>
      </c>
      <c r="X224" s="3" t="s">
        <v>114</v>
      </c>
      <c r="Y224" s="3">
        <v>0</v>
      </c>
      <c r="Z224" s="3">
        <v>0</v>
      </c>
    </row>
    <row r="225" spans="1:26" ht="12.2" customHeight="1">
      <c r="A225" s="34" t="s">
        <v>42</v>
      </c>
      <c r="B225" s="35"/>
      <c r="C225" s="35"/>
      <c r="D225" s="35"/>
      <c r="E225" s="36"/>
      <c r="F225" s="23"/>
      <c r="G225" s="4">
        <f>SUM(G220:G224)</f>
        <v>24.24</v>
      </c>
      <c r="H225" s="4">
        <f>SUM(H220:H224)</f>
        <v>36.64</v>
      </c>
      <c r="I225" s="4">
        <f>SUM(I220:I224)</f>
        <v>81.36</v>
      </c>
      <c r="J225" s="4">
        <f>SUM(J220:J224)</f>
        <v>690</v>
      </c>
      <c r="K225" s="4">
        <v>0.2</v>
      </c>
      <c r="L225" s="4">
        <v>0.5</v>
      </c>
      <c r="M225" s="4">
        <v>0.1</v>
      </c>
      <c r="N225" s="4">
        <f>SUM(N220:N224)</f>
        <v>0.85</v>
      </c>
      <c r="O225" s="4">
        <f>SUM(O220:O224)</f>
        <v>0.1</v>
      </c>
      <c r="P225" s="4">
        <f>SUM(P220:P224)</f>
        <v>0.2</v>
      </c>
      <c r="Q225" s="4">
        <f>SUM(Q220:Q224)</f>
        <v>97.76</v>
      </c>
      <c r="R225" s="37">
        <f>SUM(R220:S224)</f>
        <v>64.815399999999997</v>
      </c>
      <c r="S225" s="38"/>
      <c r="T225" s="4">
        <f>SUM(T220:T224)</f>
        <v>306.64</v>
      </c>
      <c r="U225" s="37">
        <f>SUM(U220:V224)</f>
        <v>4.28</v>
      </c>
      <c r="V225" s="38"/>
      <c r="W225" s="4">
        <f>SUM(W220:W224)</f>
        <v>285.5</v>
      </c>
      <c r="X225" s="4">
        <f>SUM(X220:X224)</f>
        <v>6.9</v>
      </c>
      <c r="Y225" s="4">
        <v>0</v>
      </c>
      <c r="Z225" s="4">
        <v>0</v>
      </c>
    </row>
    <row r="226" spans="1:26" ht="14.85" customHeight="1">
      <c r="A226" s="52" t="s">
        <v>43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4"/>
    </row>
    <row r="227" spans="1:26" ht="21.75" customHeight="1">
      <c r="A227" s="2">
        <v>2003</v>
      </c>
      <c r="B227" s="2">
        <v>21</v>
      </c>
      <c r="C227" s="30" t="s">
        <v>99</v>
      </c>
      <c r="D227" s="31"/>
      <c r="E227" s="2">
        <v>80</v>
      </c>
      <c r="F227" s="2"/>
      <c r="G227" s="3">
        <v>0.8</v>
      </c>
      <c r="H227" s="3">
        <v>3.6</v>
      </c>
      <c r="I227" s="3">
        <v>7.8</v>
      </c>
      <c r="J227" s="3">
        <v>66</v>
      </c>
      <c r="K227" s="3">
        <v>0.01</v>
      </c>
      <c r="L227" s="3">
        <v>0.66</v>
      </c>
      <c r="M227" s="3">
        <v>0</v>
      </c>
      <c r="N227" s="3">
        <v>1.86</v>
      </c>
      <c r="O227" s="3">
        <v>0</v>
      </c>
      <c r="P227" s="3">
        <v>0.01</v>
      </c>
      <c r="Q227" s="3">
        <v>18.7</v>
      </c>
      <c r="R227" s="32">
        <v>10.86</v>
      </c>
      <c r="S227" s="33"/>
      <c r="T227" s="3">
        <v>20.07</v>
      </c>
      <c r="U227" s="32">
        <v>1</v>
      </c>
      <c r="V227" s="33"/>
      <c r="W227" s="3">
        <v>145</v>
      </c>
      <c r="X227" s="3">
        <v>1</v>
      </c>
      <c r="Y227" s="3">
        <v>0</v>
      </c>
      <c r="Z227" s="3">
        <v>0</v>
      </c>
    </row>
    <row r="228" spans="1:26" ht="30.75" customHeight="1">
      <c r="A228" s="2">
        <v>2008</v>
      </c>
      <c r="B228" s="2">
        <v>106</v>
      </c>
      <c r="C228" s="30" t="s">
        <v>100</v>
      </c>
      <c r="D228" s="31"/>
      <c r="E228" s="2">
        <v>200</v>
      </c>
      <c r="F228" s="2"/>
      <c r="G228" s="3">
        <v>1.9</v>
      </c>
      <c r="H228" s="3">
        <v>4.5</v>
      </c>
      <c r="I228" s="3">
        <v>8.8000000000000007</v>
      </c>
      <c r="J228" s="3">
        <v>82.5</v>
      </c>
      <c r="K228" s="3">
        <v>0</v>
      </c>
      <c r="L228" s="3">
        <v>0.47</v>
      </c>
      <c r="M228" s="3">
        <v>0.16</v>
      </c>
      <c r="N228" s="3">
        <v>1.9</v>
      </c>
      <c r="O228" s="3">
        <v>0</v>
      </c>
      <c r="P228" s="3">
        <v>0.04</v>
      </c>
      <c r="Q228" s="3">
        <v>20.65</v>
      </c>
      <c r="R228" s="32">
        <v>8.09</v>
      </c>
      <c r="S228" s="33"/>
      <c r="T228" s="3">
        <v>27.09</v>
      </c>
      <c r="U228" s="32">
        <v>0.39</v>
      </c>
      <c r="V228" s="33"/>
      <c r="W228" s="3">
        <v>53.61</v>
      </c>
      <c r="X228" s="3">
        <v>1.66</v>
      </c>
      <c r="Y228" s="3">
        <v>0</v>
      </c>
      <c r="Z228" s="3">
        <v>0</v>
      </c>
    </row>
    <row r="229" spans="1:26" ht="28.5" customHeight="1">
      <c r="A229" s="2">
        <v>2004</v>
      </c>
      <c r="B229" s="2">
        <v>98</v>
      </c>
      <c r="C229" s="30" t="s">
        <v>126</v>
      </c>
      <c r="D229" s="31"/>
      <c r="E229" s="2">
        <v>180</v>
      </c>
      <c r="F229" s="2"/>
      <c r="G229" s="3">
        <v>18.2</v>
      </c>
      <c r="H229" s="3">
        <v>18.2</v>
      </c>
      <c r="I229" s="3">
        <v>17.600000000000001</v>
      </c>
      <c r="J229" s="3">
        <v>312</v>
      </c>
      <c r="K229" s="3">
        <v>0.14000000000000001</v>
      </c>
      <c r="L229" s="3">
        <v>2.44</v>
      </c>
      <c r="M229" s="3">
        <v>0</v>
      </c>
      <c r="N229" s="3">
        <v>0</v>
      </c>
      <c r="O229" s="3">
        <v>0</v>
      </c>
      <c r="P229" s="3">
        <v>0.14000000000000001</v>
      </c>
      <c r="Q229" s="3">
        <v>27.49</v>
      </c>
      <c r="R229" s="32">
        <v>44.51</v>
      </c>
      <c r="S229" s="33"/>
      <c r="T229" s="3">
        <v>0</v>
      </c>
      <c r="U229" s="32">
        <v>3.4</v>
      </c>
      <c r="V229" s="33"/>
      <c r="W229" s="3">
        <v>0</v>
      </c>
      <c r="X229" s="3">
        <v>0</v>
      </c>
      <c r="Y229" s="3">
        <v>0</v>
      </c>
      <c r="Z229" s="3">
        <v>0</v>
      </c>
    </row>
    <row r="230" spans="1:26" ht="21.75" customHeight="1">
      <c r="A230" s="2">
        <v>2004</v>
      </c>
      <c r="B230" s="2">
        <v>195</v>
      </c>
      <c r="C230" s="30" t="s">
        <v>48</v>
      </c>
      <c r="D230" s="31"/>
      <c r="E230" s="2" t="s">
        <v>67</v>
      </c>
      <c r="F230" s="2"/>
      <c r="G230" s="3">
        <v>0</v>
      </c>
      <c r="H230" s="3">
        <v>0</v>
      </c>
      <c r="I230" s="3">
        <v>17.399999999999999</v>
      </c>
      <c r="J230" s="3">
        <v>69.7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7.6</v>
      </c>
      <c r="R230" s="32">
        <v>1.6</v>
      </c>
      <c r="S230" s="33"/>
      <c r="T230" s="3">
        <v>0</v>
      </c>
      <c r="U230" s="32">
        <v>0</v>
      </c>
      <c r="V230" s="33"/>
      <c r="W230" s="3">
        <v>1.1000000000000001</v>
      </c>
      <c r="X230" s="3">
        <v>0</v>
      </c>
      <c r="Y230" s="3">
        <v>0</v>
      </c>
      <c r="Z230" s="3">
        <v>0</v>
      </c>
    </row>
    <row r="231" spans="1:26" ht="12.2" customHeight="1">
      <c r="A231" s="2" t="s">
        <v>49</v>
      </c>
      <c r="B231" s="2" t="s">
        <v>50</v>
      </c>
      <c r="C231" s="30" t="s">
        <v>51</v>
      </c>
      <c r="D231" s="31"/>
      <c r="E231" s="2">
        <v>25</v>
      </c>
      <c r="F231" s="2"/>
      <c r="G231" s="3">
        <v>2</v>
      </c>
      <c r="H231" s="3">
        <v>0</v>
      </c>
      <c r="I231" s="3">
        <v>12</v>
      </c>
      <c r="J231" s="3">
        <v>58.8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2">
        <v>0</v>
      </c>
      <c r="S231" s="33"/>
      <c r="T231" s="3">
        <v>0</v>
      </c>
      <c r="U231" s="32">
        <v>0</v>
      </c>
      <c r="V231" s="33"/>
      <c r="W231" s="3">
        <v>0</v>
      </c>
      <c r="X231" s="3">
        <v>0</v>
      </c>
      <c r="Y231" s="3">
        <v>0</v>
      </c>
      <c r="Z231" s="3">
        <v>0</v>
      </c>
    </row>
    <row r="232" spans="1:26" ht="12.2" customHeight="1">
      <c r="A232" s="2" t="s">
        <v>49</v>
      </c>
      <c r="B232" s="2" t="s">
        <v>41</v>
      </c>
      <c r="C232" s="30" t="s">
        <v>52</v>
      </c>
      <c r="D232" s="31"/>
      <c r="E232" s="2">
        <v>40</v>
      </c>
      <c r="F232" s="2"/>
      <c r="G232" s="3">
        <v>3.3</v>
      </c>
      <c r="H232" s="3">
        <v>0</v>
      </c>
      <c r="I232" s="3">
        <v>16</v>
      </c>
      <c r="J232" s="3">
        <v>79.8</v>
      </c>
      <c r="K232" s="3">
        <v>0</v>
      </c>
      <c r="L232" s="3">
        <v>0</v>
      </c>
      <c r="M232" s="3">
        <v>0</v>
      </c>
      <c r="N232" s="3">
        <v>0.9</v>
      </c>
      <c r="O232" s="3">
        <v>0</v>
      </c>
      <c r="P232" s="3">
        <v>0</v>
      </c>
      <c r="Q232" s="3">
        <v>0</v>
      </c>
      <c r="R232" s="32">
        <v>0</v>
      </c>
      <c r="S232" s="33"/>
      <c r="T232" s="3">
        <v>0</v>
      </c>
      <c r="U232" s="32">
        <v>0</v>
      </c>
      <c r="V232" s="33"/>
      <c r="W232" s="3">
        <v>0</v>
      </c>
      <c r="X232" s="3">
        <v>0</v>
      </c>
      <c r="Y232" s="3">
        <v>0</v>
      </c>
      <c r="Z232" s="3">
        <v>0</v>
      </c>
    </row>
    <row r="233" spans="1:26" ht="12.2" customHeight="1">
      <c r="A233" s="34" t="s">
        <v>42</v>
      </c>
      <c r="B233" s="35"/>
      <c r="C233" s="35"/>
      <c r="D233" s="35"/>
      <c r="E233" s="36"/>
      <c r="F233" s="23"/>
      <c r="G233" s="4">
        <f>SUM(G227:G231)</f>
        <v>22.9</v>
      </c>
      <c r="H233" s="4">
        <f>SUM(H227:H232)</f>
        <v>26.299999999999997</v>
      </c>
      <c r="I233" s="4">
        <f>SUM(I227:I232)</f>
        <v>79.599999999999994</v>
      </c>
      <c r="J233" s="4">
        <f>SUM(J227:J232)</f>
        <v>668.8</v>
      </c>
      <c r="K233" s="4">
        <v>0.1</v>
      </c>
      <c r="L233" s="4">
        <f>SUM(L227:L232)</f>
        <v>3.57</v>
      </c>
      <c r="M233" s="4">
        <f>SUM(M227:M232)</f>
        <v>0.16</v>
      </c>
      <c r="N233" s="4">
        <f>SUM(N227:N232)</f>
        <v>4.66</v>
      </c>
      <c r="O233" s="4">
        <v>0.1</v>
      </c>
      <c r="P233" s="4">
        <v>0.1</v>
      </c>
      <c r="Q233" s="4">
        <f>SUM(Q227:Q232)</f>
        <v>74.439999999999984</v>
      </c>
      <c r="R233" s="37">
        <f>SUM(R227:S232)</f>
        <v>65.059999999999988</v>
      </c>
      <c r="S233" s="38"/>
      <c r="T233" s="4">
        <f>SUM(T227:T232)</f>
        <v>47.16</v>
      </c>
      <c r="U233" s="37">
        <f>SUM(U227:V232)</f>
        <v>4.79</v>
      </c>
      <c r="V233" s="38"/>
      <c r="W233" s="4">
        <f>SUM(W227:W232)</f>
        <v>199.71</v>
      </c>
      <c r="X233" s="4">
        <f>SUM(X227:X232)</f>
        <v>2.66</v>
      </c>
      <c r="Y233" s="4">
        <v>0</v>
      </c>
      <c r="Z233" s="4">
        <v>0</v>
      </c>
    </row>
    <row r="234" spans="1:26" ht="12.2" customHeight="1">
      <c r="A234" s="34" t="s">
        <v>53</v>
      </c>
      <c r="B234" s="35"/>
      <c r="C234" s="35"/>
      <c r="D234" s="35"/>
      <c r="E234" s="36"/>
      <c r="F234" s="23"/>
      <c r="G234" s="4">
        <f t="shared" ref="G234:R234" si="16">SUM(G225,G233)</f>
        <v>47.14</v>
      </c>
      <c r="H234" s="4">
        <f t="shared" si="16"/>
        <v>62.94</v>
      </c>
      <c r="I234" s="4">
        <f t="shared" si="16"/>
        <v>160.95999999999998</v>
      </c>
      <c r="J234" s="4">
        <f t="shared" si="16"/>
        <v>1358.8</v>
      </c>
      <c r="K234" s="4">
        <f t="shared" si="16"/>
        <v>0.30000000000000004</v>
      </c>
      <c r="L234" s="4">
        <f t="shared" si="16"/>
        <v>4.07</v>
      </c>
      <c r="M234" s="4">
        <f t="shared" si="16"/>
        <v>0.26</v>
      </c>
      <c r="N234" s="4">
        <f t="shared" si="16"/>
        <v>5.51</v>
      </c>
      <c r="O234" s="4">
        <f t="shared" si="16"/>
        <v>0.2</v>
      </c>
      <c r="P234" s="4">
        <f t="shared" si="16"/>
        <v>0.30000000000000004</v>
      </c>
      <c r="Q234" s="4">
        <f t="shared" si="16"/>
        <v>172.2</v>
      </c>
      <c r="R234" s="37">
        <f t="shared" si="16"/>
        <v>129.87539999999998</v>
      </c>
      <c r="S234" s="38"/>
      <c r="T234" s="4">
        <f>SUM(T225,T233)</f>
        <v>353.79999999999995</v>
      </c>
      <c r="U234" s="37">
        <f>SUM(U225,U233)</f>
        <v>9.07</v>
      </c>
      <c r="V234" s="38"/>
      <c r="W234" s="4">
        <f>SUM(W225,W233)</f>
        <v>485.21000000000004</v>
      </c>
      <c r="X234" s="4">
        <f>SUM(X225,X233)</f>
        <v>9.56</v>
      </c>
      <c r="Y234" s="4">
        <v>0</v>
      </c>
      <c r="Z234" s="4">
        <v>0</v>
      </c>
    </row>
    <row r="235" spans="1:26" ht="14.25" customHeight="1">
      <c r="A235" s="34" t="s">
        <v>54</v>
      </c>
      <c r="B235" s="35"/>
      <c r="C235" s="35"/>
      <c r="D235" s="35"/>
      <c r="E235" s="36"/>
      <c r="F235" s="23"/>
      <c r="G235" s="5" t="s">
        <v>55</v>
      </c>
      <c r="H235" s="5">
        <v>1.1000000000000001</v>
      </c>
      <c r="I235" s="5">
        <v>3.9</v>
      </c>
      <c r="J235" s="7" t="s">
        <v>6</v>
      </c>
      <c r="K235" s="7" t="s">
        <v>6</v>
      </c>
      <c r="L235" s="7" t="s">
        <v>6</v>
      </c>
      <c r="M235" s="7" t="s">
        <v>6</v>
      </c>
      <c r="N235" s="7" t="s">
        <v>6</v>
      </c>
      <c r="O235" s="7" t="s">
        <v>6</v>
      </c>
      <c r="P235" s="7" t="s">
        <v>6</v>
      </c>
      <c r="Q235" s="7" t="s">
        <v>6</v>
      </c>
      <c r="R235" s="40" t="s">
        <v>6</v>
      </c>
      <c r="S235" s="40"/>
      <c r="T235" s="7" t="s">
        <v>6</v>
      </c>
      <c r="U235" s="40" t="s">
        <v>6</v>
      </c>
      <c r="V235" s="40"/>
      <c r="W235" s="7" t="s">
        <v>6</v>
      </c>
      <c r="X235" s="7" t="s">
        <v>6</v>
      </c>
      <c r="Y235" s="7" t="s">
        <v>6</v>
      </c>
      <c r="Z235" s="7" t="s">
        <v>6</v>
      </c>
    </row>
    <row r="236" spans="1:26" ht="14.25" customHeight="1">
      <c r="A236" s="39" t="s">
        <v>101</v>
      </c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</sheetData>
  <mergeCells count="658">
    <mergeCell ref="R152:S152"/>
    <mergeCell ref="U152:V152"/>
    <mergeCell ref="R176:S176"/>
    <mergeCell ref="U176:V176"/>
    <mergeCell ref="A236:Z236"/>
    <mergeCell ref="A234:E234"/>
    <mergeCell ref="R234:S234"/>
    <mergeCell ref="U234:V234"/>
    <mergeCell ref="A235:E235"/>
    <mergeCell ref="R235:S235"/>
    <mergeCell ref="U235:V235"/>
    <mergeCell ref="C232:D232"/>
    <mergeCell ref="R232:S232"/>
    <mergeCell ref="U232:V232"/>
    <mergeCell ref="A233:E233"/>
    <mergeCell ref="R233:S233"/>
    <mergeCell ref="U233:V233"/>
    <mergeCell ref="C230:D230"/>
    <mergeCell ref="R230:S230"/>
    <mergeCell ref="U230:V230"/>
    <mergeCell ref="C231:D231"/>
    <mergeCell ref="R231:S231"/>
    <mergeCell ref="U231:V231"/>
    <mergeCell ref="C229:D229"/>
    <mergeCell ref="R229:S229"/>
    <mergeCell ref="U229:V229"/>
    <mergeCell ref="A226:Z226"/>
    <mergeCell ref="C227:D227"/>
    <mergeCell ref="R227:S227"/>
    <mergeCell ref="U227:V227"/>
    <mergeCell ref="C228:D228"/>
    <mergeCell ref="R228:S228"/>
    <mergeCell ref="U228:V228"/>
    <mergeCell ref="C224:D224"/>
    <mergeCell ref="R224:S224"/>
    <mergeCell ref="U224:V224"/>
    <mergeCell ref="A225:E225"/>
    <mergeCell ref="R225:S225"/>
    <mergeCell ref="U225:V225"/>
    <mergeCell ref="C222:D222"/>
    <mergeCell ref="R222:S222"/>
    <mergeCell ref="U222:V222"/>
    <mergeCell ref="C223:D223"/>
    <mergeCell ref="R223:S223"/>
    <mergeCell ref="U223:V223"/>
    <mergeCell ref="K217:P217"/>
    <mergeCell ref="Q217:Z217"/>
    <mergeCell ref="R218:S218"/>
    <mergeCell ref="U218:V218"/>
    <mergeCell ref="A219:Z219"/>
    <mergeCell ref="C220:D220"/>
    <mergeCell ref="R220:S220"/>
    <mergeCell ref="U220:V220"/>
    <mergeCell ref="A217:A218"/>
    <mergeCell ref="B217:B218"/>
    <mergeCell ref="C217:D218"/>
    <mergeCell ref="E217:E218"/>
    <mergeCell ref="G217:I217"/>
    <mergeCell ref="J217:J218"/>
    <mergeCell ref="F217:F218"/>
    <mergeCell ref="A213:Z213"/>
    <mergeCell ref="A214:U214"/>
    <mergeCell ref="V214:Z216"/>
    <mergeCell ref="A215:C216"/>
    <mergeCell ref="D215:R215"/>
    <mergeCell ref="S215:U216"/>
    <mergeCell ref="D216:R216"/>
    <mergeCell ref="A211:E211"/>
    <mergeCell ref="R211:S211"/>
    <mergeCell ref="U211:V211"/>
    <mergeCell ref="A212:E212"/>
    <mergeCell ref="R212:S212"/>
    <mergeCell ref="U212:V212"/>
    <mergeCell ref="C209:D209"/>
    <mergeCell ref="R209:S209"/>
    <mergeCell ref="U209:V209"/>
    <mergeCell ref="A210:E210"/>
    <mergeCell ref="R210:S210"/>
    <mergeCell ref="U210:V210"/>
    <mergeCell ref="C207:D207"/>
    <mergeCell ref="R207:S207"/>
    <mergeCell ref="U207:V207"/>
    <mergeCell ref="C208:D208"/>
    <mergeCell ref="R208:S208"/>
    <mergeCell ref="U208:V208"/>
    <mergeCell ref="C205:D205"/>
    <mergeCell ref="R205:S205"/>
    <mergeCell ref="U205:V205"/>
    <mergeCell ref="C206:D206"/>
    <mergeCell ref="R206:S206"/>
    <mergeCell ref="U206:V206"/>
    <mergeCell ref="A202:Z202"/>
    <mergeCell ref="C203:D203"/>
    <mergeCell ref="R203:S203"/>
    <mergeCell ref="U203:V203"/>
    <mergeCell ref="C204:D204"/>
    <mergeCell ref="R204:S204"/>
    <mergeCell ref="U204:V204"/>
    <mergeCell ref="C200:D200"/>
    <mergeCell ref="R200:S200"/>
    <mergeCell ref="U200:V200"/>
    <mergeCell ref="A201:E201"/>
    <mergeCell ref="R201:S201"/>
    <mergeCell ref="U201:V201"/>
    <mergeCell ref="C198:D198"/>
    <mergeCell ref="R198:S198"/>
    <mergeCell ref="U198:V198"/>
    <mergeCell ref="C199:D199"/>
    <mergeCell ref="R199:S199"/>
    <mergeCell ref="U199:V199"/>
    <mergeCell ref="K194:P194"/>
    <mergeCell ref="Q194:Z194"/>
    <mergeCell ref="R195:S195"/>
    <mergeCell ref="U195:V195"/>
    <mergeCell ref="A196:Z196"/>
    <mergeCell ref="C197:D197"/>
    <mergeCell ref="R197:S197"/>
    <mergeCell ref="U197:V197"/>
    <mergeCell ref="A194:A195"/>
    <mergeCell ref="B194:B195"/>
    <mergeCell ref="C194:D195"/>
    <mergeCell ref="E194:E195"/>
    <mergeCell ref="G194:I194"/>
    <mergeCell ref="J194:J195"/>
    <mergeCell ref="F194:F195"/>
    <mergeCell ref="A190:Z190"/>
    <mergeCell ref="A191:U191"/>
    <mergeCell ref="V191:Z193"/>
    <mergeCell ref="A192:C193"/>
    <mergeCell ref="D192:R192"/>
    <mergeCell ref="S192:U193"/>
    <mergeCell ref="D193:R193"/>
    <mergeCell ref="A188:E188"/>
    <mergeCell ref="R188:S188"/>
    <mergeCell ref="U188:V188"/>
    <mergeCell ref="A189:E189"/>
    <mergeCell ref="R189:S189"/>
    <mergeCell ref="U189:V189"/>
    <mergeCell ref="C186:D186"/>
    <mergeCell ref="R186:S186"/>
    <mergeCell ref="U186:V186"/>
    <mergeCell ref="A187:E187"/>
    <mergeCell ref="R187:S187"/>
    <mergeCell ref="U187:V187"/>
    <mergeCell ref="C184:D184"/>
    <mergeCell ref="R184:S184"/>
    <mergeCell ref="U184:V184"/>
    <mergeCell ref="C185:D185"/>
    <mergeCell ref="R185:S185"/>
    <mergeCell ref="U185:V185"/>
    <mergeCell ref="C183:D183"/>
    <mergeCell ref="R183:S183"/>
    <mergeCell ref="U183:V183"/>
    <mergeCell ref="A179:Z179"/>
    <mergeCell ref="C180:D180"/>
    <mergeCell ref="R180:S180"/>
    <mergeCell ref="U180:V180"/>
    <mergeCell ref="C181:D181"/>
    <mergeCell ref="R181:S181"/>
    <mergeCell ref="U181:V181"/>
    <mergeCell ref="A178:E178"/>
    <mergeCell ref="R178:S178"/>
    <mergeCell ref="U178:V178"/>
    <mergeCell ref="C177:D177"/>
    <mergeCell ref="R177:S177"/>
    <mergeCell ref="U177:V177"/>
    <mergeCell ref="C182:D182"/>
    <mergeCell ref="R182:S182"/>
    <mergeCell ref="U182:V182"/>
    <mergeCell ref="K172:P172"/>
    <mergeCell ref="Q172:Z172"/>
    <mergeCell ref="R173:S173"/>
    <mergeCell ref="U173:V173"/>
    <mergeCell ref="A174:Z174"/>
    <mergeCell ref="C175:D175"/>
    <mergeCell ref="R175:S175"/>
    <mergeCell ref="U175:V175"/>
    <mergeCell ref="A172:A173"/>
    <mergeCell ref="B172:B173"/>
    <mergeCell ref="C172:D173"/>
    <mergeCell ref="E172:E173"/>
    <mergeCell ref="G172:I172"/>
    <mergeCell ref="J172:J173"/>
    <mergeCell ref="F172:F173"/>
    <mergeCell ref="A168:Z168"/>
    <mergeCell ref="A169:U169"/>
    <mergeCell ref="V169:Z171"/>
    <mergeCell ref="A170:C171"/>
    <mergeCell ref="D170:R170"/>
    <mergeCell ref="S170:U171"/>
    <mergeCell ref="D171:R171"/>
    <mergeCell ref="A166:E166"/>
    <mergeCell ref="R166:S166"/>
    <mergeCell ref="U166:V166"/>
    <mergeCell ref="A167:E167"/>
    <mergeCell ref="R167:S167"/>
    <mergeCell ref="U167:V167"/>
    <mergeCell ref="C164:D164"/>
    <mergeCell ref="R164:S164"/>
    <mergeCell ref="U164:V164"/>
    <mergeCell ref="A165:E165"/>
    <mergeCell ref="R165:S165"/>
    <mergeCell ref="U165:V165"/>
    <mergeCell ref="C162:D162"/>
    <mergeCell ref="R162:S162"/>
    <mergeCell ref="U162:V162"/>
    <mergeCell ref="C163:D163"/>
    <mergeCell ref="R163:S163"/>
    <mergeCell ref="U163:V163"/>
    <mergeCell ref="C160:D160"/>
    <mergeCell ref="R160:S160"/>
    <mergeCell ref="U160:V160"/>
    <mergeCell ref="C161:D161"/>
    <mergeCell ref="R161:S161"/>
    <mergeCell ref="U161:V161"/>
    <mergeCell ref="A157:Z157"/>
    <mergeCell ref="C158:D158"/>
    <mergeCell ref="R158:S158"/>
    <mergeCell ref="U158:V158"/>
    <mergeCell ref="C159:D159"/>
    <mergeCell ref="R159:S159"/>
    <mergeCell ref="U159:V159"/>
    <mergeCell ref="C155:D155"/>
    <mergeCell ref="R155:S155"/>
    <mergeCell ref="U155:V155"/>
    <mergeCell ref="A156:E156"/>
    <mergeCell ref="R156:S156"/>
    <mergeCell ref="U156:V156"/>
    <mergeCell ref="C153:D153"/>
    <mergeCell ref="R153:S153"/>
    <mergeCell ref="U153:V153"/>
    <mergeCell ref="C154:D154"/>
    <mergeCell ref="R154:S154"/>
    <mergeCell ref="U154:V154"/>
    <mergeCell ref="K148:P148"/>
    <mergeCell ref="Q148:Z148"/>
    <mergeCell ref="R149:S149"/>
    <mergeCell ref="U149:V149"/>
    <mergeCell ref="A150:Z150"/>
    <mergeCell ref="C151:D151"/>
    <mergeCell ref="R151:S151"/>
    <mergeCell ref="U151:V151"/>
    <mergeCell ref="A148:A149"/>
    <mergeCell ref="B148:B149"/>
    <mergeCell ref="C148:D149"/>
    <mergeCell ref="E148:E149"/>
    <mergeCell ref="G148:I148"/>
    <mergeCell ref="J148:J149"/>
    <mergeCell ref="F148:F149"/>
    <mergeCell ref="A143:E143"/>
    <mergeCell ref="R143:S143"/>
    <mergeCell ref="U143:V143"/>
    <mergeCell ref="A144:Z144"/>
    <mergeCell ref="A145:U145"/>
    <mergeCell ref="V145:Z147"/>
    <mergeCell ref="A146:C147"/>
    <mergeCell ref="D146:R146"/>
    <mergeCell ref="S146:U147"/>
    <mergeCell ref="D147:R147"/>
    <mergeCell ref="A141:E141"/>
    <mergeCell ref="R141:S141"/>
    <mergeCell ref="U141:V141"/>
    <mergeCell ref="A142:E142"/>
    <mergeCell ref="R142:S142"/>
    <mergeCell ref="U142:V142"/>
    <mergeCell ref="C139:D139"/>
    <mergeCell ref="R139:S139"/>
    <mergeCell ref="U139:V139"/>
    <mergeCell ref="C140:D140"/>
    <mergeCell ref="R140:S140"/>
    <mergeCell ref="U140:V140"/>
    <mergeCell ref="C138:D138"/>
    <mergeCell ref="R138:S138"/>
    <mergeCell ref="U138:V138"/>
    <mergeCell ref="C135:D135"/>
    <mergeCell ref="R135:S135"/>
    <mergeCell ref="U135:V135"/>
    <mergeCell ref="C136:D136"/>
    <mergeCell ref="R136:S136"/>
    <mergeCell ref="U136:V136"/>
    <mergeCell ref="A132:E132"/>
    <mergeCell ref="R132:S132"/>
    <mergeCell ref="U132:V132"/>
    <mergeCell ref="A133:Z133"/>
    <mergeCell ref="C134:D134"/>
    <mergeCell ref="R134:S134"/>
    <mergeCell ref="U134:V134"/>
    <mergeCell ref="C137:D137"/>
    <mergeCell ref="R137:S137"/>
    <mergeCell ref="U137:V137"/>
    <mergeCell ref="C129:D129"/>
    <mergeCell ref="R129:S129"/>
    <mergeCell ref="U129:V129"/>
    <mergeCell ref="C130:D130"/>
    <mergeCell ref="R130:S130"/>
    <mergeCell ref="U130:V130"/>
    <mergeCell ref="K124:P124"/>
    <mergeCell ref="Q124:Z124"/>
    <mergeCell ref="R125:S125"/>
    <mergeCell ref="U125:V125"/>
    <mergeCell ref="A126:Z126"/>
    <mergeCell ref="C127:D127"/>
    <mergeCell ref="R127:S127"/>
    <mergeCell ref="U127:V127"/>
    <mergeCell ref="A124:A125"/>
    <mergeCell ref="B124:B125"/>
    <mergeCell ref="C124:D125"/>
    <mergeCell ref="E124:E125"/>
    <mergeCell ref="G124:I124"/>
    <mergeCell ref="J124:J125"/>
    <mergeCell ref="R128:S128"/>
    <mergeCell ref="U128:V128"/>
    <mergeCell ref="F124:F125"/>
    <mergeCell ref="A120:Z120"/>
    <mergeCell ref="A121:U121"/>
    <mergeCell ref="V121:Z123"/>
    <mergeCell ref="A122:C123"/>
    <mergeCell ref="D122:R122"/>
    <mergeCell ref="S122:U123"/>
    <mergeCell ref="D123:R123"/>
    <mergeCell ref="A118:E118"/>
    <mergeCell ref="R118:S118"/>
    <mergeCell ref="U118:V118"/>
    <mergeCell ref="A119:E119"/>
    <mergeCell ref="R119:S119"/>
    <mergeCell ref="U119:V119"/>
    <mergeCell ref="A117:E117"/>
    <mergeCell ref="R117:S117"/>
    <mergeCell ref="U117:V117"/>
    <mergeCell ref="C115:D115"/>
    <mergeCell ref="R115:S115"/>
    <mergeCell ref="U115:V115"/>
    <mergeCell ref="C116:D116"/>
    <mergeCell ref="R116:S116"/>
    <mergeCell ref="U116:V116"/>
    <mergeCell ref="C113:D113"/>
    <mergeCell ref="R113:S113"/>
    <mergeCell ref="U113:V113"/>
    <mergeCell ref="C114:D114"/>
    <mergeCell ref="R114:S114"/>
    <mergeCell ref="U114:V114"/>
    <mergeCell ref="C111:D111"/>
    <mergeCell ref="R111:S111"/>
    <mergeCell ref="U111:V111"/>
    <mergeCell ref="C112:D112"/>
    <mergeCell ref="R112:S112"/>
    <mergeCell ref="U112:V112"/>
    <mergeCell ref="A108:E108"/>
    <mergeCell ref="R108:S108"/>
    <mergeCell ref="U108:V108"/>
    <mergeCell ref="A109:Z109"/>
    <mergeCell ref="C110:D110"/>
    <mergeCell ref="R110:S110"/>
    <mergeCell ref="U110:V110"/>
    <mergeCell ref="C105:D105"/>
    <mergeCell ref="R105:S105"/>
    <mergeCell ref="U105:V105"/>
    <mergeCell ref="C107:D107"/>
    <mergeCell ref="R107:S107"/>
    <mergeCell ref="U107:V107"/>
    <mergeCell ref="R106:S106"/>
    <mergeCell ref="U106:V106"/>
    <mergeCell ref="C106:D106"/>
    <mergeCell ref="C104:D104"/>
    <mergeCell ref="R104:S104"/>
    <mergeCell ref="U104:V104"/>
    <mergeCell ref="A101:A102"/>
    <mergeCell ref="B101:B102"/>
    <mergeCell ref="C101:D102"/>
    <mergeCell ref="E101:E102"/>
    <mergeCell ref="G101:I101"/>
    <mergeCell ref="J101:J102"/>
    <mergeCell ref="R94:S94"/>
    <mergeCell ref="K101:P101"/>
    <mergeCell ref="Q101:Z101"/>
    <mergeCell ref="R102:S102"/>
    <mergeCell ref="U102:V102"/>
    <mergeCell ref="A103:Z103"/>
    <mergeCell ref="D99:R99"/>
    <mergeCell ref="S99:U100"/>
    <mergeCell ref="D100:R100"/>
    <mergeCell ref="A95:E95"/>
    <mergeCell ref="R95:S95"/>
    <mergeCell ref="U95:V95"/>
    <mergeCell ref="A96:E96"/>
    <mergeCell ref="R96:S96"/>
    <mergeCell ref="U96:V96"/>
    <mergeCell ref="F101:F102"/>
    <mergeCell ref="A98:U98"/>
    <mergeCell ref="V98:Z100"/>
    <mergeCell ref="A99:C100"/>
    <mergeCell ref="C82:D82"/>
    <mergeCell ref="R82:S82"/>
    <mergeCell ref="U82:V82"/>
    <mergeCell ref="C83:D83"/>
    <mergeCell ref="R83:S83"/>
    <mergeCell ref="U83:V83"/>
    <mergeCell ref="C89:D89"/>
    <mergeCell ref="R89:S89"/>
    <mergeCell ref="U89:V89"/>
    <mergeCell ref="A86:Z86"/>
    <mergeCell ref="C87:D87"/>
    <mergeCell ref="R87:S87"/>
    <mergeCell ref="U87:V87"/>
    <mergeCell ref="C88:D88"/>
    <mergeCell ref="R88:S88"/>
    <mergeCell ref="U88:V88"/>
    <mergeCell ref="K78:P78"/>
    <mergeCell ref="Q78:Z78"/>
    <mergeCell ref="R79:S79"/>
    <mergeCell ref="U79:V79"/>
    <mergeCell ref="A80:Z80"/>
    <mergeCell ref="C81:D81"/>
    <mergeCell ref="R81:S81"/>
    <mergeCell ref="U81:V81"/>
    <mergeCell ref="A78:A79"/>
    <mergeCell ref="B78:B79"/>
    <mergeCell ref="C78:D79"/>
    <mergeCell ref="E78:E79"/>
    <mergeCell ref="G78:I78"/>
    <mergeCell ref="J78:J79"/>
    <mergeCell ref="F78:F79"/>
    <mergeCell ref="A74:Z74"/>
    <mergeCell ref="A75:U75"/>
    <mergeCell ref="V75:Z77"/>
    <mergeCell ref="A76:C77"/>
    <mergeCell ref="D76:R76"/>
    <mergeCell ref="S76:U77"/>
    <mergeCell ref="D77:R77"/>
    <mergeCell ref="A72:E72"/>
    <mergeCell ref="R72:S72"/>
    <mergeCell ref="U72:V72"/>
    <mergeCell ref="A73:E73"/>
    <mergeCell ref="R73:S73"/>
    <mergeCell ref="U73:V73"/>
    <mergeCell ref="C70:D70"/>
    <mergeCell ref="R70:S70"/>
    <mergeCell ref="U70:V70"/>
    <mergeCell ref="A71:E71"/>
    <mergeCell ref="R71:S71"/>
    <mergeCell ref="U71:V71"/>
    <mergeCell ref="C68:D68"/>
    <mergeCell ref="R68:S68"/>
    <mergeCell ref="U68:V68"/>
    <mergeCell ref="C69:D69"/>
    <mergeCell ref="R69:S69"/>
    <mergeCell ref="U69:V69"/>
    <mergeCell ref="C66:D66"/>
    <mergeCell ref="R66:S66"/>
    <mergeCell ref="U66:V66"/>
    <mergeCell ref="C67:D67"/>
    <mergeCell ref="R67:S67"/>
    <mergeCell ref="U67:V67"/>
    <mergeCell ref="A63:Z63"/>
    <mergeCell ref="C65:D65"/>
    <mergeCell ref="R65:S65"/>
    <mergeCell ref="U65:V65"/>
    <mergeCell ref="C64:D64"/>
    <mergeCell ref="R64:S64"/>
    <mergeCell ref="U64:V64"/>
    <mergeCell ref="A62:E62"/>
    <mergeCell ref="R62:S62"/>
    <mergeCell ref="U62:V62"/>
    <mergeCell ref="C59:D59"/>
    <mergeCell ref="R59:S59"/>
    <mergeCell ref="U59:V59"/>
    <mergeCell ref="K55:P55"/>
    <mergeCell ref="Q55:Z55"/>
    <mergeCell ref="R56:S56"/>
    <mergeCell ref="U56:V56"/>
    <mergeCell ref="A57:Z57"/>
    <mergeCell ref="C58:D58"/>
    <mergeCell ref="R58:S58"/>
    <mergeCell ref="U58:V58"/>
    <mergeCell ref="A55:A56"/>
    <mergeCell ref="B55:B56"/>
    <mergeCell ref="C55:D56"/>
    <mergeCell ref="E55:E56"/>
    <mergeCell ref="G55:I55"/>
    <mergeCell ref="J55:J56"/>
    <mergeCell ref="F55:F56"/>
    <mergeCell ref="C61:D61"/>
    <mergeCell ref="R61:S61"/>
    <mergeCell ref="U61:V61"/>
    <mergeCell ref="A50:E50"/>
    <mergeCell ref="R50:S50"/>
    <mergeCell ref="U50:V50"/>
    <mergeCell ref="A51:Z51"/>
    <mergeCell ref="A52:U52"/>
    <mergeCell ref="V52:Z54"/>
    <mergeCell ref="A53:C54"/>
    <mergeCell ref="D53:R53"/>
    <mergeCell ref="S53:U54"/>
    <mergeCell ref="D54:R54"/>
    <mergeCell ref="A48:E48"/>
    <mergeCell ref="R48:S48"/>
    <mergeCell ref="U48:V48"/>
    <mergeCell ref="A49:E49"/>
    <mergeCell ref="R49:S49"/>
    <mergeCell ref="U49:V49"/>
    <mergeCell ref="C46:D46"/>
    <mergeCell ref="R46:S46"/>
    <mergeCell ref="U46:V46"/>
    <mergeCell ref="C47:D47"/>
    <mergeCell ref="R47:S47"/>
    <mergeCell ref="U47:V47"/>
    <mergeCell ref="C44:D44"/>
    <mergeCell ref="R44:S44"/>
    <mergeCell ref="U44:V44"/>
    <mergeCell ref="C45:D45"/>
    <mergeCell ref="R45:S45"/>
    <mergeCell ref="U45:V45"/>
    <mergeCell ref="C42:D42"/>
    <mergeCell ref="R42:S42"/>
    <mergeCell ref="U42:V42"/>
    <mergeCell ref="C43:D43"/>
    <mergeCell ref="R43:S43"/>
    <mergeCell ref="U43:V43"/>
    <mergeCell ref="R34:S34"/>
    <mergeCell ref="U34:V34"/>
    <mergeCell ref="A39:E39"/>
    <mergeCell ref="R39:S39"/>
    <mergeCell ref="U39:V39"/>
    <mergeCell ref="A40:Z40"/>
    <mergeCell ref="C41:D41"/>
    <mergeCell ref="R41:S41"/>
    <mergeCell ref="U41:V41"/>
    <mergeCell ref="C37:D37"/>
    <mergeCell ref="R37:S37"/>
    <mergeCell ref="U37:V37"/>
    <mergeCell ref="C38:D38"/>
    <mergeCell ref="R38:S38"/>
    <mergeCell ref="U38:V38"/>
    <mergeCell ref="Q30:Z30"/>
    <mergeCell ref="R31:S31"/>
    <mergeCell ref="U31:V31"/>
    <mergeCell ref="A32:Z32"/>
    <mergeCell ref="C33:D33"/>
    <mergeCell ref="R33:S33"/>
    <mergeCell ref="U33:V33"/>
    <mergeCell ref="A30:A31"/>
    <mergeCell ref="B30:B31"/>
    <mergeCell ref="C30:D31"/>
    <mergeCell ref="E30:E31"/>
    <mergeCell ref="G30:I30"/>
    <mergeCell ref="J30:J31"/>
    <mergeCell ref="C19:D19"/>
    <mergeCell ref="R19:S19"/>
    <mergeCell ref="U19:V19"/>
    <mergeCell ref="C20:D20"/>
    <mergeCell ref="R20:S20"/>
    <mergeCell ref="U20:V20"/>
    <mergeCell ref="A16:Z16"/>
    <mergeCell ref="C17:D17"/>
    <mergeCell ref="R17:S17"/>
    <mergeCell ref="U17:V17"/>
    <mergeCell ref="C18:D18"/>
    <mergeCell ref="R18:S18"/>
    <mergeCell ref="U18:V18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A5:U5"/>
    <mergeCell ref="V5:Z7"/>
    <mergeCell ref="A6:C7"/>
    <mergeCell ref="D6:R6"/>
    <mergeCell ref="S6:U7"/>
    <mergeCell ref="D7:R7"/>
    <mergeCell ref="F8:F9"/>
    <mergeCell ref="A23:E23"/>
    <mergeCell ref="R23:S23"/>
    <mergeCell ref="U23:V23"/>
    <mergeCell ref="A24:E24"/>
    <mergeCell ref="R24:S24"/>
    <mergeCell ref="U24:V24"/>
    <mergeCell ref="C21:D21"/>
    <mergeCell ref="R21:S21"/>
    <mergeCell ref="U21:V21"/>
    <mergeCell ref="C22:D22"/>
    <mergeCell ref="R22:S22"/>
    <mergeCell ref="U22:V22"/>
    <mergeCell ref="A10:Z10"/>
    <mergeCell ref="C11:D11"/>
    <mergeCell ref="R11:S11"/>
    <mergeCell ref="U11:V11"/>
    <mergeCell ref="A15:E15"/>
    <mergeCell ref="R15:S15"/>
    <mergeCell ref="U15:V15"/>
    <mergeCell ref="C12:D12"/>
    <mergeCell ref="R12:S12"/>
    <mergeCell ref="U12:V12"/>
    <mergeCell ref="C14:D14"/>
    <mergeCell ref="R14:S14"/>
    <mergeCell ref="U14:V14"/>
    <mergeCell ref="C13:D13"/>
    <mergeCell ref="R13:S13"/>
    <mergeCell ref="U13:V13"/>
    <mergeCell ref="A25:E25"/>
    <mergeCell ref="R25:S25"/>
    <mergeCell ref="U25:V25"/>
    <mergeCell ref="C91:D91"/>
    <mergeCell ref="R91:S91"/>
    <mergeCell ref="U91:V91"/>
    <mergeCell ref="A26:Z26"/>
    <mergeCell ref="A27:U27"/>
    <mergeCell ref="V27:Z29"/>
    <mergeCell ref="A28:C29"/>
    <mergeCell ref="D28:R28"/>
    <mergeCell ref="S28:U29"/>
    <mergeCell ref="D29:R29"/>
    <mergeCell ref="C35:D35"/>
    <mergeCell ref="R35:S35"/>
    <mergeCell ref="U35:V35"/>
    <mergeCell ref="F30:F31"/>
    <mergeCell ref="C36:D36"/>
    <mergeCell ref="R36:S36"/>
    <mergeCell ref="U36:V36"/>
    <mergeCell ref="K30:P30"/>
    <mergeCell ref="R60:S60"/>
    <mergeCell ref="U60:V60"/>
    <mergeCell ref="C60:D60"/>
    <mergeCell ref="R221:S221"/>
    <mergeCell ref="U221:V221"/>
    <mergeCell ref="C84:D84"/>
    <mergeCell ref="R84:S84"/>
    <mergeCell ref="U84:V84"/>
    <mergeCell ref="C176:D176"/>
    <mergeCell ref="C131:D131"/>
    <mergeCell ref="R131:S131"/>
    <mergeCell ref="U131:V131"/>
    <mergeCell ref="A85:E85"/>
    <mergeCell ref="R85:S85"/>
    <mergeCell ref="U85:V85"/>
    <mergeCell ref="C90:D90"/>
    <mergeCell ref="R90:S90"/>
    <mergeCell ref="U90:V90"/>
    <mergeCell ref="C93:D93"/>
    <mergeCell ref="R93:S93"/>
    <mergeCell ref="C92:D92"/>
    <mergeCell ref="R92:S92"/>
    <mergeCell ref="U92:V92"/>
    <mergeCell ref="A97:Z97"/>
    <mergeCell ref="U94:V94"/>
    <mergeCell ref="U93:V93"/>
    <mergeCell ref="A94:E9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cp:lastPrinted>2023-01-26T07:53:26Z</cp:lastPrinted>
  <dcterms:created xsi:type="dcterms:W3CDTF">2022-12-14T15:16:57Z</dcterms:created>
  <dcterms:modified xsi:type="dcterms:W3CDTF">2023-01-26T07:56:34Z</dcterms:modified>
</cp:coreProperties>
</file>